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0"/>
  <workbookPr filterPrivacy="1" codeName="ThisWorkbook" autoCompressPictures="0"/>
  <xr:revisionPtr revIDLastSave="0" documentId="13_ncr:1_{9D45231C-24E9-0840-A588-8A32999F16DB}" xr6:coauthVersionLast="47" xr6:coauthVersionMax="47" xr10:uidLastSave="{00000000-0000-0000-0000-000000000000}"/>
  <bookViews>
    <workbookView xWindow="1340" yWindow="460" windowWidth="27180" windowHeight="18940" activeTab="6" xr2:uid="{00000000-000D-0000-FFFF-FFFF00000000}"/>
  </bookViews>
  <sheets>
    <sheet name="OPEN VRAGEN " sheetId="21" r:id="rId1"/>
    <sheet name="BESTELAPPLICATIE" sheetId="22" r:id="rId2"/>
    <sheet name="Beoordelaar 1" sheetId="7" r:id="rId3"/>
    <sheet name="Beoordelaar 2" sheetId="15" r:id="rId4"/>
    <sheet name="Beoordelaar 3" sheetId="16" r:id="rId5"/>
    <sheet name="Beoordelaar 4" sheetId="17" r:id="rId6"/>
    <sheet name="Beoordelaar 5" sheetId="23" r:id="rId7"/>
    <sheet name="Consensus" sheetId="9" r:id="rId8"/>
  </sheets>
  <definedNames>
    <definedName name="Score">'OPEN VRAGEN '!$B$1:$B$9</definedName>
    <definedName name="SCORE010">BESTELAPPLICATIE!$D$8:$F$8</definedName>
    <definedName name="Score12345">BESTELAPPLICATIE!$D$4:$I$4</definedName>
    <definedName name="Score135">BESTELAPPLICATIE!#REF!</definedName>
    <definedName name="score15">BESTELAPPLICATIE!$D$3:$F$3</definedName>
    <definedName name="Score1510">BESTELAPPLICATIE!$D$5:$G$5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E182" i="9" l="1"/>
  <c r="E180" i="9"/>
  <c r="E178" i="9"/>
  <c r="E25" i="9"/>
  <c r="B59" i="23"/>
  <c r="A59" i="23"/>
  <c r="B57" i="23"/>
  <c r="A57" i="23"/>
  <c r="B55" i="23"/>
  <c r="A55" i="23"/>
  <c r="B53" i="23"/>
  <c r="B51" i="23"/>
  <c r="B49" i="23"/>
  <c r="A49" i="23"/>
  <c r="B47" i="23"/>
  <c r="B45" i="23"/>
  <c r="B43" i="23"/>
  <c r="B41" i="23"/>
  <c r="B39" i="23"/>
  <c r="A39" i="23"/>
  <c r="B37" i="23"/>
  <c r="B35" i="23"/>
  <c r="B33" i="23"/>
  <c r="B31" i="23"/>
  <c r="A31" i="23"/>
  <c r="B29" i="23"/>
  <c r="B27" i="23"/>
  <c r="B25" i="23"/>
  <c r="B23" i="23"/>
  <c r="B21" i="23"/>
  <c r="A21" i="23"/>
  <c r="B19" i="23"/>
  <c r="B18" i="23"/>
  <c r="B17" i="23"/>
  <c r="B15" i="23"/>
  <c r="A15" i="23"/>
  <c r="B13" i="23"/>
  <c r="B11" i="23"/>
  <c r="A11" i="23"/>
  <c r="B10" i="23"/>
  <c r="B8" i="23"/>
  <c r="B7" i="23"/>
  <c r="B6" i="23"/>
  <c r="B5" i="23"/>
  <c r="B4" i="23"/>
  <c r="B3" i="23"/>
  <c r="B2" i="23"/>
  <c r="B59" i="17"/>
  <c r="A59" i="17"/>
  <c r="B57" i="17"/>
  <c r="A57" i="17"/>
  <c r="B55" i="17"/>
  <c r="A55" i="17"/>
  <c r="B53" i="17"/>
  <c r="B51" i="17"/>
  <c r="B49" i="17"/>
  <c r="A49" i="17"/>
  <c r="B47" i="17"/>
  <c r="B45" i="17"/>
  <c r="B43" i="17"/>
  <c r="B41" i="17"/>
  <c r="B39" i="17"/>
  <c r="A39" i="17"/>
  <c r="B37" i="17"/>
  <c r="B35" i="17"/>
  <c r="B33" i="17"/>
  <c r="B31" i="17"/>
  <c r="A31" i="17"/>
  <c r="B29" i="17"/>
  <c r="B27" i="17"/>
  <c r="B25" i="17"/>
  <c r="B23" i="17"/>
  <c r="B21" i="17"/>
  <c r="A21" i="17"/>
  <c r="B19" i="17"/>
  <c r="B18" i="17"/>
  <c r="B17" i="17"/>
  <c r="B15" i="17"/>
  <c r="A15" i="17"/>
  <c r="B13" i="17"/>
  <c r="B11" i="17"/>
  <c r="A11" i="17"/>
  <c r="B10" i="17"/>
  <c r="B8" i="17"/>
  <c r="B7" i="17"/>
  <c r="B6" i="17"/>
  <c r="B5" i="17"/>
  <c r="B4" i="17"/>
  <c r="B3" i="17"/>
  <c r="B2" i="17"/>
  <c r="B59" i="16"/>
  <c r="A59" i="16"/>
  <c r="B57" i="16"/>
  <c r="A57" i="16"/>
  <c r="B55" i="16"/>
  <c r="A55" i="16"/>
  <c r="B53" i="16"/>
  <c r="B51" i="16"/>
  <c r="B49" i="16"/>
  <c r="A49" i="16"/>
  <c r="B47" i="16"/>
  <c r="B45" i="16"/>
  <c r="B43" i="16"/>
  <c r="B41" i="16"/>
  <c r="B39" i="16"/>
  <c r="A39" i="16"/>
  <c r="B37" i="16"/>
  <c r="B35" i="16"/>
  <c r="B33" i="16"/>
  <c r="B31" i="16"/>
  <c r="A31" i="16"/>
  <c r="B29" i="16"/>
  <c r="B27" i="16"/>
  <c r="B25" i="16"/>
  <c r="B23" i="16"/>
  <c r="B21" i="16"/>
  <c r="A21" i="16"/>
  <c r="B19" i="16"/>
  <c r="B18" i="16"/>
  <c r="B17" i="16"/>
  <c r="B15" i="16"/>
  <c r="A15" i="16"/>
  <c r="B13" i="16"/>
  <c r="B11" i="16"/>
  <c r="A11" i="16"/>
  <c r="B10" i="16"/>
  <c r="B8" i="16"/>
  <c r="B7" i="16"/>
  <c r="B6" i="16"/>
  <c r="B5" i="16"/>
  <c r="B4" i="16"/>
  <c r="B3" i="16"/>
  <c r="B2" i="16"/>
  <c r="B59" i="15"/>
  <c r="A59" i="15"/>
  <c r="B57" i="15"/>
  <c r="A57" i="15"/>
  <c r="B55" i="15"/>
  <c r="A55" i="15"/>
  <c r="B53" i="15"/>
  <c r="B51" i="15"/>
  <c r="B49" i="15"/>
  <c r="A49" i="15"/>
  <c r="B47" i="15"/>
  <c r="B45" i="15"/>
  <c r="B43" i="15"/>
  <c r="B41" i="15"/>
  <c r="B39" i="15"/>
  <c r="A39" i="15"/>
  <c r="B37" i="15"/>
  <c r="B35" i="15"/>
  <c r="B33" i="15"/>
  <c r="B31" i="15"/>
  <c r="A31" i="15"/>
  <c r="B29" i="15"/>
  <c r="B27" i="15"/>
  <c r="B25" i="15"/>
  <c r="B23" i="15"/>
  <c r="B21" i="15"/>
  <c r="A21" i="15"/>
  <c r="B19" i="15"/>
  <c r="B18" i="15"/>
  <c r="B17" i="15"/>
  <c r="B15" i="15"/>
  <c r="A15" i="15"/>
  <c r="B13" i="15"/>
  <c r="B11" i="15"/>
  <c r="A11" i="15"/>
  <c r="B10" i="15"/>
  <c r="B8" i="15"/>
  <c r="B7" i="15"/>
  <c r="B6" i="15"/>
  <c r="B5" i="15"/>
  <c r="B4" i="15"/>
  <c r="B3" i="15"/>
  <c r="B2" i="15"/>
  <c r="E9" i="9"/>
  <c r="E21" i="9"/>
  <c r="E20" i="9"/>
  <c r="E19" i="9"/>
  <c r="E18" i="9"/>
  <c r="E17" i="9"/>
  <c r="C7" i="9"/>
  <c r="C21" i="9"/>
  <c r="C14" i="9"/>
  <c r="C6" i="9"/>
  <c r="C13" i="9"/>
  <c r="B17" i="9"/>
  <c r="E23" i="9"/>
  <c r="C20" i="9"/>
  <c r="B8" i="7"/>
  <c r="B7" i="7"/>
  <c r="B6" i="7"/>
  <c r="E133" i="9"/>
  <c r="E132" i="9"/>
  <c r="E131" i="9"/>
  <c r="E130" i="9"/>
  <c r="E129" i="9"/>
  <c r="C133" i="9"/>
  <c r="B129" i="9"/>
  <c r="B123" i="9"/>
  <c r="B45" i="7"/>
  <c r="B43" i="7"/>
  <c r="E175" i="9"/>
  <c r="E174" i="9"/>
  <c r="E169" i="9"/>
  <c r="E168" i="9"/>
  <c r="E163" i="9"/>
  <c r="E162" i="9"/>
  <c r="E157" i="9"/>
  <c r="E156" i="9"/>
  <c r="E151" i="9"/>
  <c r="E150" i="9"/>
  <c r="E145" i="9"/>
  <c r="E144" i="9"/>
  <c r="E139" i="9"/>
  <c r="E138" i="9"/>
  <c r="E127" i="9"/>
  <c r="E126" i="9"/>
  <c r="E121" i="9"/>
  <c r="E120" i="9"/>
  <c r="E115" i="9"/>
  <c r="E114" i="9"/>
  <c r="E109" i="9"/>
  <c r="E108" i="9"/>
  <c r="E103" i="9"/>
  <c r="E102" i="9"/>
  <c r="E97" i="9"/>
  <c r="E96" i="9"/>
  <c r="E91" i="9"/>
  <c r="E90" i="9"/>
  <c r="E85" i="9"/>
  <c r="E84" i="9"/>
  <c r="E79" i="9"/>
  <c r="E78" i="9"/>
  <c r="E73" i="9"/>
  <c r="E72" i="9"/>
  <c r="E67" i="9"/>
  <c r="E66" i="9"/>
  <c r="E61" i="9"/>
  <c r="E60" i="9"/>
  <c r="E55" i="9"/>
  <c r="E54" i="9"/>
  <c r="E49" i="9"/>
  <c r="E48" i="9"/>
  <c r="E43" i="9"/>
  <c r="E42" i="9"/>
  <c r="E37" i="9"/>
  <c r="E36" i="9"/>
  <c r="E31" i="9"/>
  <c r="E30" i="9"/>
  <c r="E14" i="9"/>
  <c r="E13" i="9"/>
  <c r="E7" i="9"/>
  <c r="E6" i="9"/>
  <c r="C175" i="9"/>
  <c r="C169" i="9"/>
  <c r="C163" i="9"/>
  <c r="C157" i="9"/>
  <c r="C151" i="9"/>
  <c r="C145" i="9"/>
  <c r="C139" i="9"/>
  <c r="C127" i="9"/>
  <c r="C121" i="9"/>
  <c r="C115" i="9"/>
  <c r="C109" i="9"/>
  <c r="C103" i="9"/>
  <c r="C97" i="9"/>
  <c r="C91" i="9"/>
  <c r="C85" i="9"/>
  <c r="C79" i="9"/>
  <c r="C73" i="9"/>
  <c r="C67" i="9"/>
  <c r="C61" i="9"/>
  <c r="C55" i="9"/>
  <c r="C49" i="9"/>
  <c r="C43" i="9"/>
  <c r="C37" i="9"/>
  <c r="C31" i="9"/>
  <c r="C132" i="9"/>
  <c r="E173" i="9"/>
  <c r="E172" i="9"/>
  <c r="E171" i="9"/>
  <c r="E167" i="9"/>
  <c r="E166" i="9"/>
  <c r="E165" i="9"/>
  <c r="E161" i="9"/>
  <c r="E160" i="9"/>
  <c r="E159" i="9"/>
  <c r="E155" i="9"/>
  <c r="E154" i="9"/>
  <c r="E153" i="9"/>
  <c r="E149" i="9"/>
  <c r="E148" i="9"/>
  <c r="E147" i="9"/>
  <c r="E143" i="9"/>
  <c r="E142" i="9"/>
  <c r="E141" i="9"/>
  <c r="E137" i="9"/>
  <c r="E136" i="9"/>
  <c r="E135" i="9"/>
  <c r="E125" i="9"/>
  <c r="E124" i="9"/>
  <c r="E123" i="9"/>
  <c r="E119" i="9"/>
  <c r="E118" i="9"/>
  <c r="E117" i="9"/>
  <c r="E113" i="9"/>
  <c r="E112" i="9"/>
  <c r="E111" i="9"/>
  <c r="E107" i="9"/>
  <c r="E106" i="9"/>
  <c r="E105" i="9"/>
  <c r="E101" i="9"/>
  <c r="E100" i="9"/>
  <c r="E95" i="9"/>
  <c r="E94" i="9"/>
  <c r="E93" i="9"/>
  <c r="E87" i="9"/>
  <c r="E81" i="9"/>
  <c r="E75" i="9"/>
  <c r="E69" i="9"/>
  <c r="E63" i="9"/>
  <c r="E57" i="9"/>
  <c r="E27" i="9"/>
  <c r="E16" i="9"/>
  <c r="A171" i="9"/>
  <c r="A165" i="9"/>
  <c r="A159" i="9"/>
  <c r="B171" i="9"/>
  <c r="B165" i="9"/>
  <c r="B159" i="9"/>
  <c r="A141" i="9"/>
  <c r="B153" i="9"/>
  <c r="B147" i="9"/>
  <c r="B141" i="9"/>
  <c r="A111" i="9"/>
  <c r="B135" i="9"/>
  <c r="B117" i="9"/>
  <c r="B111" i="9"/>
  <c r="A87" i="9"/>
  <c r="B105" i="9"/>
  <c r="B99" i="9"/>
  <c r="B93" i="9"/>
  <c r="E99" i="9"/>
  <c r="B87" i="9"/>
  <c r="A57" i="9"/>
  <c r="B81" i="9"/>
  <c r="B75" i="9"/>
  <c r="B69" i="9"/>
  <c r="B63" i="9"/>
  <c r="B57" i="9"/>
  <c r="A39" i="9"/>
  <c r="A27" i="9"/>
  <c r="B59" i="7"/>
  <c r="A59" i="7"/>
  <c r="A57" i="7"/>
  <c r="B57" i="7"/>
  <c r="A55" i="7"/>
  <c r="B55" i="7"/>
  <c r="A49" i="7"/>
  <c r="B53" i="7"/>
  <c r="B51" i="7"/>
  <c r="B49" i="7"/>
  <c r="A39" i="7"/>
  <c r="B47" i="7"/>
  <c r="B41" i="7"/>
  <c r="B39" i="7"/>
  <c r="A31" i="7"/>
  <c r="B37" i="7"/>
  <c r="B35" i="7"/>
  <c r="B33" i="7"/>
  <c r="B31" i="7"/>
  <c r="B29" i="7"/>
  <c r="B27" i="7"/>
  <c r="B25" i="7"/>
  <c r="B23" i="7"/>
  <c r="B21" i="7"/>
  <c r="A21" i="7"/>
  <c r="E47" i="9"/>
  <c r="E46" i="9"/>
  <c r="E45" i="9"/>
  <c r="E39" i="9"/>
  <c r="B45" i="9"/>
  <c r="B17" i="7"/>
  <c r="B18" i="7"/>
  <c r="E186" i="9"/>
  <c r="E89" i="9"/>
  <c r="E88" i="9"/>
  <c r="E83" i="9"/>
  <c r="E82" i="9"/>
  <c r="E77" i="9"/>
  <c r="E76" i="9"/>
  <c r="E71" i="9"/>
  <c r="E70" i="9"/>
  <c r="E65" i="9"/>
  <c r="E64" i="9"/>
  <c r="E59" i="9"/>
  <c r="E58" i="9"/>
  <c r="E53" i="9"/>
  <c r="E52" i="9"/>
  <c r="E51" i="9"/>
  <c r="E41" i="9"/>
  <c r="E40" i="9"/>
  <c r="E35" i="9"/>
  <c r="E34" i="9"/>
  <c r="E33" i="9"/>
  <c r="E29" i="9"/>
  <c r="E28" i="9"/>
  <c r="C3" i="9"/>
  <c r="B51" i="9"/>
  <c r="B39" i="9"/>
  <c r="B33" i="9"/>
  <c r="B27" i="9"/>
  <c r="B10" i="7"/>
  <c r="B2" i="7"/>
  <c r="A15" i="7"/>
  <c r="A11" i="7"/>
  <c r="B19" i="7"/>
  <c r="B15" i="7"/>
  <c r="B13" i="7"/>
  <c r="B11" i="7"/>
  <c r="B5" i="7"/>
  <c r="B4" i="7"/>
  <c r="B3" i="7"/>
  <c r="B10" i="9"/>
  <c r="B3" i="9"/>
  <c r="C5" i="9"/>
  <c r="C4" i="9"/>
  <c r="C129" i="9"/>
  <c r="C17" i="9"/>
  <c r="C130" i="9"/>
  <c r="C18" i="9"/>
  <c r="C131" i="9"/>
  <c r="C19" i="9"/>
  <c r="C154" i="9"/>
  <c r="C172" i="9"/>
  <c r="C166" i="9"/>
  <c r="C160" i="9"/>
  <c r="C155" i="9"/>
  <c r="C173" i="9"/>
  <c r="C167" i="9"/>
  <c r="C161" i="9"/>
  <c r="C156" i="9"/>
  <c r="C168" i="9"/>
  <c r="C162" i="9"/>
  <c r="C174" i="9"/>
  <c r="C153" i="9"/>
  <c r="C171" i="9"/>
  <c r="C165" i="9"/>
  <c r="C159" i="9"/>
  <c r="C141" i="9"/>
  <c r="C147" i="9"/>
  <c r="C148" i="9"/>
  <c r="C142" i="9"/>
  <c r="C150" i="9"/>
  <c r="C144" i="9"/>
  <c r="C149" i="9"/>
  <c r="C143" i="9"/>
  <c r="C136" i="9"/>
  <c r="C124" i="9"/>
  <c r="C106" i="9"/>
  <c r="C100" i="9"/>
  <c r="C112" i="9"/>
  <c r="C94" i="9"/>
  <c r="C118" i="9"/>
  <c r="C125" i="9"/>
  <c r="C119" i="9"/>
  <c r="C107" i="9"/>
  <c r="C95" i="9"/>
  <c r="C113" i="9"/>
  <c r="C137" i="9"/>
  <c r="C101" i="9"/>
  <c r="C138" i="9"/>
  <c r="C120" i="9"/>
  <c r="C114" i="9"/>
  <c r="C108" i="9"/>
  <c r="C102" i="9"/>
  <c r="C96" i="9"/>
  <c r="C126" i="9"/>
  <c r="C135" i="9"/>
  <c r="C123" i="9"/>
  <c r="C117" i="9"/>
  <c r="C111" i="9"/>
  <c r="C105" i="9"/>
  <c r="C99" i="9"/>
  <c r="C93" i="9"/>
  <c r="C72" i="9"/>
  <c r="C48" i="9"/>
  <c r="C87" i="9"/>
  <c r="C45" i="9"/>
  <c r="C89" i="9"/>
  <c r="C47" i="9"/>
  <c r="C88" i="9"/>
  <c r="C46" i="9"/>
  <c r="C54" i="9"/>
  <c r="C78" i="9"/>
  <c r="C30" i="9"/>
  <c r="C60" i="9"/>
  <c r="C84" i="9"/>
  <c r="C36" i="9"/>
  <c r="C66" i="9"/>
  <c r="C90" i="9"/>
  <c r="C42" i="9"/>
  <c r="C10" i="9"/>
  <c r="C27" i="9"/>
  <c r="C33" i="9"/>
  <c r="C39" i="9"/>
  <c r="C51" i="9"/>
  <c r="C57" i="9"/>
  <c r="C63" i="9"/>
  <c r="C69" i="9"/>
  <c r="C75" i="9"/>
  <c r="C81" i="9"/>
  <c r="C11" i="9"/>
  <c r="C28" i="9"/>
  <c r="C34" i="9"/>
  <c r="C40" i="9"/>
  <c r="C52" i="9"/>
  <c r="C58" i="9"/>
  <c r="C64" i="9"/>
  <c r="C70" i="9"/>
  <c r="C76" i="9"/>
  <c r="C82" i="9"/>
  <c r="C12" i="9"/>
  <c r="C29" i="9"/>
  <c r="C35" i="9"/>
  <c r="C41" i="9"/>
  <c r="C53" i="9"/>
  <c r="C59" i="9"/>
  <c r="C65" i="9"/>
  <c r="C71" i="9"/>
  <c r="C77" i="9"/>
  <c r="C83" i="9"/>
  <c r="E10" i="9"/>
  <c r="E12" i="9"/>
  <c r="E11" i="9"/>
  <c r="E5" i="9"/>
  <c r="E4" i="9"/>
  <c r="E3" i="9"/>
  <c r="E1" i="9"/>
</calcChain>
</file>

<file path=xl/sharedStrings.xml><?xml version="1.0" encoding="utf-8"?>
<sst xmlns="http://schemas.openxmlformats.org/spreadsheetml/2006/main" count="516" uniqueCount="82">
  <si>
    <t>&lt;MOTIVATIE&gt;</t>
  </si>
  <si>
    <t>Consensus</t>
  </si>
  <si>
    <t>Totaalwaardes</t>
  </si>
  <si>
    <t>Uitmuntend</t>
  </si>
  <si>
    <t>Totaal behaalde waarde criterium prijs:</t>
  </si>
  <si>
    <t>Eindscore (kwaliteit/prijs):</t>
  </si>
  <si>
    <t>Goed</t>
  </si>
  <si>
    <t>Voldoende</t>
  </si>
  <si>
    <t>Matig</t>
  </si>
  <si>
    <t>Onvoldoende</t>
  </si>
  <si>
    <t>Motivatie consensus:</t>
  </si>
  <si>
    <t>Totaal behaalde waarde kwaliteit:</t>
  </si>
  <si>
    <t>Beoordelaar 1: &lt;&lt;&gt;&gt;</t>
  </si>
  <si>
    <t>Beoordelaar 2: &lt;&lt;&gt;&gt;</t>
  </si>
  <si>
    <t>Beoordelaar 3: &lt;&lt;&gt;&gt;</t>
  </si>
  <si>
    <t>Beoordelaar 4: &lt;&lt;&gt;&gt;</t>
  </si>
  <si>
    <t xml:space="preserve">7.1 A OPEN VRAGEN </t>
  </si>
  <si>
    <t>Totaal behaalde waarde open vragen:</t>
  </si>
  <si>
    <t>Te behalen punten (op basis van consensus)</t>
  </si>
  <si>
    <t>Algemeen</t>
  </si>
  <si>
    <t>Huisstijl</t>
  </si>
  <si>
    <t>Communicatie</t>
  </si>
  <si>
    <t xml:space="preserve">Eindscore: de SOM </t>
  </si>
  <si>
    <t>Login werkt conform opgegeven inloggegevens.</t>
  </si>
  <si>
    <t>Algehele indruk opzet / uitstraling / laagdrempeligheid.</t>
  </si>
  <si>
    <t>Aantal handelingen na het inloggen tot afronding per bestelling van een visitekaartje (zonder invoer van de content).</t>
  </si>
  <si>
    <t>Mogelijkheid om drukkleuren van de opdracht te wijzigen (van PMS naar full color) in de aanvraag.</t>
  </si>
  <si>
    <t>Mogelijkheid van vrij tekstveld.</t>
  </si>
  <si>
    <t>Aanwezigheid van help-functies, automatische tips en ondersteuning</t>
  </si>
  <si>
    <t xml:space="preserve">Automatische e-mail notificatie (e-mailadres moet dus een verplicht veld zijn). </t>
  </si>
  <si>
    <t>Totaal behaalde waarde bestelapplicatie:</t>
  </si>
  <si>
    <t>1 tot 5 punten</t>
  </si>
  <si>
    <t>Factor</t>
  </si>
  <si>
    <t>Totaal behaalde score bestelapplicatie:</t>
  </si>
  <si>
    <t>7.2 GEBRUIKSVRIENDELIJKHEID BESTELAPPLICATIE DRUKWERK</t>
  </si>
  <si>
    <t>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open vragen scoort. 
De maximaal te behalen waarden per item en per onderdeel treft Inschrijver aan in bijlage 12.</t>
  </si>
  <si>
    <t>Goed: 10 punten
Voldoende: 5 punten
Matig: 1 punt</t>
  </si>
  <si>
    <t>Juiste prijzen (tarieven conform het ingediende prijzenblad van de inschrijver en BTW) komt online in beeld (tijdens bestellen). Dit moet gelden voor alle bestellingen (te beoordelen door de procesbegeleider).</t>
  </si>
  <si>
    <t>De website is herkenbaar voor gebruikers/bestellers van de aanbestedende dienst als ware het een eigen webshop van aanbestedende dienst is.</t>
  </si>
  <si>
    <t>SCORE:</t>
  </si>
  <si>
    <t>1A. BEANTWOORDING OPEN VRAGEN</t>
  </si>
  <si>
    <t>1B. TOELICHTING BEANTWOORDING</t>
  </si>
  <si>
    <t>Inschrijver zal online (zij krijgt hiervoor een uitnodiging) een toelichting geven op haar beantwoording van de open vragen. De beoordelaars kunnen aan de hand van de beantwoording van de inschrijver op de open vragen tijdens deze toelichting nadere vragen stellen (over uitsluitend deze onderwerpen) ter verduidelijking, om zodoende de beoordeling op de open vragen zo goed mogelijk te laten plaatsvinden.</t>
  </si>
  <si>
    <t xml:space="preserve">2. 	Marktconforme prijsstelling </t>
  </si>
  <si>
    <t>1. 	Plan van aanpak/ implementatie algemeen</t>
  </si>
  <si>
    <t>Te behalen waarde bij</t>
  </si>
  <si>
    <t>KO</t>
  </si>
  <si>
    <t>Mogelijkheid voor het eenvoudig kiezen van een afleverlocatie (bijv. middels een pull-down menu).</t>
  </si>
  <si>
    <t>Ja: 5 punten
Nee: 0 punten</t>
  </si>
  <si>
    <t>Ja: 5 punten
Redelijk: 3 punten
Nee: 0 punten</t>
  </si>
  <si>
    <t>Algehele indruk bij het bestellen van visitekaartjes.</t>
  </si>
  <si>
    <t>Logische opbouw van de schermen en eenvoud van de opzet van de bestelapplicatie bij het bestellen van visitekaartjes.</t>
  </si>
  <si>
    <t>Bestelproces visitekaartjes</t>
  </si>
  <si>
    <t>Aantal handelingen na het inloggen tot afronding per bestelling van 1.000 C5 enveloppen (zonder invoer van de content).</t>
  </si>
  <si>
    <t xml:space="preserve">Algehele indruk bij het bestellen van 1.000 C5 enveloppen. </t>
  </si>
  <si>
    <t>Mate van logische opbouw van de schermen en eenvoud van de opzet van de bestelapplicatie bij het bestellen van 1.000 C5 enveloppen.</t>
  </si>
  <si>
    <t>Ja: 5 punten
Nee: 0 punt</t>
  </si>
  <si>
    <t>Bestelproces C5 enveloppen</t>
  </si>
  <si>
    <t>Aantal handelingen na het inloggen tot afronding per bestelling van een A3 poster (zonder invoer van de content).</t>
  </si>
  <si>
    <t>Algehele indruk bij het bestellen van een A3 poster.</t>
  </si>
  <si>
    <t>Mate van logische opbouw van de schermen en eenvoud van de opzet van de bestelapplicatie bij het bestellen van een A3 poster.</t>
  </si>
  <si>
    <t>Prijzen (zal getest worden door de procesbegeleider, niet door de beoordelingscommissie)</t>
  </si>
  <si>
    <t>Aanwezigheid van een "live" voorbeeld van visitekaartje na invullen van content.</t>
  </si>
  <si>
    <t>Gebruikers vriendelijkheid algemeen</t>
  </si>
  <si>
    <t>Bestelproces repro opdracht A3 poster</t>
  </si>
  <si>
    <t>Bestelproces mailing (samenvoeging bestanden brief en adressenlijst)</t>
  </si>
  <si>
    <t>mate van logische opbouw van de schermen en eenvoud van de opzet van de bestelapplicatie bij het bestellen van een mailing.</t>
  </si>
  <si>
    <t xml:space="preserve">mogelijkheid om een adressenbestand toe te voegen, waarnaar de ingevoegde brief en adressen automatisch samengevoegd worden. </t>
  </si>
  <si>
    <t>Beoordelaar 5: &lt;&lt;&gt;&gt;</t>
  </si>
  <si>
    <t>mogelijkheid om een bijlage toe te voegen aan een brief</t>
  </si>
  <si>
    <t>mogelijkheid om kleuren van de opdracht te wijzigen (van full color naar zwart-wit) in de aanvraag.</t>
  </si>
  <si>
    <t>moglijkheid om de opmaak te wijzigen (van dubbelzijdig naar enkelzijdig en van enkelzijdig naar dubbelzijdig.</t>
  </si>
  <si>
    <t>Maximaal 170 punten</t>
  </si>
  <si>
    <t>Goed: 10 punten
Voldoende: 5 punten
Matig: 0 punt</t>
  </si>
  <si>
    <t>3. 	SROI</t>
  </si>
  <si>
    <t xml:space="preserve">De opdrachtgever hecht veel waarde aan Social Return On Investment (SROI). U dient in maximaal 1 A4 te beschrijven (toe te voegen op TenderNed) op welke mate u SROI toepast binnen uw organisatie. En op welke wijze u mensen met een afstand tot de arbeidsmarkt kunt betrekken bij de uitvoering van deze onderhavige opdracht. </t>
  </si>
  <si>
    <t>Inschrijver dient te beschrijven op maximaal 5 pagina’s A4 (toe te voegen via TenderNed), op welke wijze zij de implementatie (dynamische verificatie fase 1 en fase 2) en de overgang van de huidige naar de toekomstige situatie gaat managen. Inschrijver beschrijft daarbij minimaal:
•	 een plan van aanpak waarbij inschrijver duidelijk aangeeft welke rol zij hierin gaat vervullen en wat er van de opdrachtgever;
•	 een uitgewerkt tijdspad rekening gehouden met een sterke decentrale organisatie, meerdere huisstijlen en communicatie afdelingen, meerdere afleverlocaties en de fasering van de dynamische verificatie;
•	 op welke wijze inschrijver contacten opbouwt en organiseert met de medewerker communicatie van de opdrachtgever door middel van een communicatiematrix zowel centraal als decentraal;
•	 op welke wijze opdrachtnemer de bestellers/eindgebruikers gaat informeren/trainen over het bestelproces;
•	 welke inspanningen (uitgedrukt in uren en functies) er van de opdrachtgever wanneer (in welke fase) verwacht worden;
•	 welke risico’s inschrijver ziet en hoe zij die denkt te kunnen beheersen;
•	 een communicatieplan (uitgewerkt in concepten en middelen) passend bij de aanvang/opstart van de dynamische verificatie om de gemeenten te informeren.</t>
  </si>
  <si>
    <t>De opdrachtgever hecht veel waarde aan blijvende marktconforme prijzen met marktpartijen. U dient in maximaal 1 A4 te beschrijven (toe te voegen via TenderNed) op welke wijze u invulling gaat geven aan deze vraag toegespitst op de onderhavige drukwerkopdrachten uit deze aanbesteding. Inschrijver beschrijft daarbij minimaal:
•	 hoe zij de marktconformiteit van promotioneel drukwerk (print en offset) gaat waarborgen, specifiek voor bestellingen en bijzondere handlingskosten die niet op het prijzenblad zijn verwerkt; 
•	 hoe Inschrijver concreet om gaat met een prijsstelling die door een besteller vergeleken wordt met een online leverancier die bijvoorbeeld voor hetzelfde drukwerk 50% lagere kosten biedt? Dit alles met het doel om wederzijdse tevredenheid te behouden.</t>
  </si>
  <si>
    <t>Tot 8: 10 punten
8 t/m 15: 5 punten
Meer dan 15: 0 punten</t>
  </si>
  <si>
    <t>Inschrijver 1</t>
  </si>
  <si>
    <r>
      <t xml:space="preserve">minimaal te behalen punten: </t>
    </r>
    <r>
      <rPr>
        <b/>
        <sz val="10"/>
        <color rgb="FFFF0000"/>
        <rFont val="Verdana"/>
        <family val="2"/>
      </rPr>
      <t>100,</t>
    </r>
    <r>
      <rPr>
        <sz val="10"/>
        <color theme="1"/>
        <rFont val="Verdana"/>
        <family val="2"/>
      </rPr>
      <t xml:space="preserve"> een lagere score zal leiden tot uitsluiting</t>
    </r>
  </si>
  <si>
    <r>
      <t xml:space="preserve">minimaal te behalen punten: </t>
    </r>
    <r>
      <rPr>
        <b/>
        <sz val="9"/>
        <color rgb="FFFF0000"/>
        <rFont val="Verdana"/>
        <family val="2"/>
      </rPr>
      <t>100,</t>
    </r>
    <r>
      <rPr>
        <sz val="9"/>
        <color theme="1"/>
        <rFont val="Verdana"/>
        <family val="2"/>
      </rPr>
      <t xml:space="preserve"> een lagere score zal leiden tot uitsluiting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</si>
</sst>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0.0000"/>
  </numFmts>
  <fonts count="26"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b/>
      <sz val="10"/>
      <name val="Verdana"/>
      <family val="2"/>
    </font>
    <font>
      <sz val="10"/>
      <color theme="1"/>
      <name val="Calibri"/>
      <family val="2"/>
      <scheme val="minor"/>
    </font>
    <font>
      <sz val="8"/>
      <color theme="1"/>
      <name val="Verdana"/>
      <family val="2"/>
    </font>
    <font>
      <b/>
      <sz val="10"/>
      <color theme="0"/>
      <name val="Verdana"/>
      <family val="2"/>
    </font>
    <font>
      <b/>
      <sz val="16"/>
      <color theme="1"/>
      <name val="Verdana"/>
      <family val="2"/>
    </font>
    <font>
      <b/>
      <sz val="16"/>
      <color theme="0"/>
      <name val="Verdana"/>
      <family val="2"/>
    </font>
    <font>
      <sz val="16"/>
      <color theme="1"/>
      <name val="Calibri"/>
      <family val="2"/>
      <scheme val="minor"/>
    </font>
    <font>
      <sz val="9"/>
      <color theme="1"/>
      <name val="Verdana"/>
      <family val="2"/>
    </font>
    <font>
      <sz val="9"/>
      <color rgb="FF000000"/>
      <name val="Verdana"/>
      <family val="2"/>
    </font>
    <font>
      <b/>
      <sz val="9"/>
      <color rgb="FF000000"/>
      <name val="Verdana"/>
      <family val="2"/>
    </font>
    <font>
      <b/>
      <sz val="9"/>
      <color theme="1"/>
      <name val="Verdana"/>
      <family val="2"/>
    </font>
    <font>
      <b/>
      <sz val="8"/>
      <color theme="1"/>
      <name val="Verdana"/>
      <family val="2"/>
    </font>
    <font>
      <sz val="11"/>
      <color theme="0"/>
      <name val="Calibri"/>
      <family val="2"/>
      <scheme val="minor"/>
    </font>
    <font>
      <b/>
      <sz val="10"/>
      <color rgb="FFFF0000"/>
      <name val="Verdana"/>
      <family val="2"/>
    </font>
    <font>
      <b/>
      <sz val="9"/>
      <color rgb="FFFF0000"/>
      <name val="Verdana"/>
      <family val="2"/>
    </font>
  </fonts>
  <fills count="11">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9BBB59"/>
        <bgColor rgb="FF000000"/>
      </patternFill>
    </fill>
    <fill>
      <patternFill patternType="solid">
        <fgColor theme="6"/>
        <bgColor indexed="64"/>
      </patternFill>
    </fill>
    <fill>
      <patternFill patternType="solid">
        <fgColor theme="9"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46">
    <xf numFmtId="0" fontId="0" fillId="0" borderId="0" xfId="0"/>
    <xf numFmtId="0" fontId="2" fillId="0" borderId="0" xfId="0" applyFont="1" applyProtection="1"/>
    <xf numFmtId="165" fontId="2" fillId="0" borderId="0" xfId="0" applyNumberFormat="1" applyFont="1" applyAlignment="1" applyProtection="1">
      <alignment horizontal="center"/>
    </xf>
    <xf numFmtId="165" fontId="3" fillId="2" borderId="3" xfId="0" applyNumberFormat="1" applyFont="1" applyFill="1" applyBorder="1" applyAlignment="1" applyProtection="1">
      <alignment horizontal="center" vertical="center"/>
    </xf>
    <xf numFmtId="0" fontId="2" fillId="2" borderId="0" xfId="0" applyFont="1" applyFill="1" applyProtection="1"/>
    <xf numFmtId="0" fontId="3" fillId="2" borderId="6" xfId="0" applyFont="1" applyFill="1" applyBorder="1" applyAlignment="1" applyProtection="1">
      <alignment horizontal="left" vertical="center" indent="1"/>
    </xf>
    <xf numFmtId="0" fontId="2" fillId="2" borderId="6" xfId="0" applyFont="1" applyFill="1" applyBorder="1" applyAlignment="1" applyProtection="1">
      <alignment horizontal="left" vertical="center" wrapText="1" indent="1"/>
    </xf>
    <xf numFmtId="0" fontId="2" fillId="2" borderId="6" xfId="0" applyFont="1" applyFill="1" applyBorder="1" applyAlignment="1" applyProtection="1"/>
    <xf numFmtId="0" fontId="4" fillId="2" borderId="6" xfId="0" applyFont="1" applyFill="1" applyBorder="1" applyAlignment="1" applyProtection="1">
      <alignment horizontal="left" vertical="center" indent="1"/>
    </xf>
    <xf numFmtId="0" fontId="12" fillId="0" borderId="0" xfId="0" applyFont="1"/>
    <xf numFmtId="0" fontId="1" fillId="4" borderId="1" xfId="0" applyFont="1" applyFill="1" applyBorder="1" applyAlignment="1">
      <alignment horizontal="right" vertical="center"/>
    </xf>
    <xf numFmtId="0" fontId="7" fillId="5" borderId="2" xfId="0" applyFont="1" applyFill="1" applyBorder="1" applyAlignment="1">
      <alignment vertical="center"/>
    </xf>
    <xf numFmtId="0" fontId="7" fillId="5" borderId="4" xfId="0" applyFont="1" applyFill="1" applyBorder="1" applyAlignment="1">
      <alignment vertical="center"/>
    </xf>
    <xf numFmtId="0" fontId="7"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4" fillId="3" borderId="2" xfId="0" applyFont="1" applyFill="1" applyBorder="1" applyAlignment="1" applyProtection="1">
      <alignment horizontal="left" vertical="center" indent="1"/>
      <protection locked="0"/>
    </xf>
    <xf numFmtId="0" fontId="1" fillId="4" borderId="2" xfId="0" applyFont="1" applyFill="1" applyBorder="1" applyAlignment="1" applyProtection="1">
      <alignment horizontal="left" vertical="center" wrapText="1" indent="1"/>
    </xf>
    <xf numFmtId="0" fontId="2" fillId="5" borderId="8" xfId="0" applyFont="1" applyFill="1" applyBorder="1" applyAlignment="1" applyProtection="1">
      <alignment vertical="center" wrapText="1"/>
    </xf>
    <xf numFmtId="0" fontId="2" fillId="2" borderId="0" xfId="0" applyFont="1" applyFill="1" applyBorder="1" applyAlignment="1" applyProtection="1">
      <alignment horizontal="left" vertical="center" wrapText="1" indent="1"/>
    </xf>
    <xf numFmtId="0" fontId="2" fillId="6" borderId="1" xfId="0" applyFont="1" applyFill="1" applyBorder="1" applyAlignment="1">
      <alignment horizontal="center" vertical="center"/>
    </xf>
    <xf numFmtId="0" fontId="2" fillId="6" borderId="1" xfId="0" applyFont="1" applyFill="1" applyBorder="1" applyAlignment="1">
      <alignment horizontal="left" vertical="center" wrapText="1"/>
    </xf>
    <xf numFmtId="0" fontId="2" fillId="3" borderId="4" xfId="0" applyFont="1" applyFill="1" applyBorder="1" applyAlignment="1" applyProtection="1">
      <alignment wrapText="1"/>
    </xf>
    <xf numFmtId="0" fontId="4" fillId="2" borderId="5" xfId="0" applyFont="1" applyFill="1" applyBorder="1" applyAlignment="1" applyProtection="1">
      <alignment horizontal="left" vertical="center" indent="1"/>
    </xf>
    <xf numFmtId="0" fontId="13" fillId="4" borderId="1" xfId="0" applyFont="1" applyFill="1" applyBorder="1" applyAlignment="1">
      <alignment vertical="center" wrapText="1"/>
    </xf>
    <xf numFmtId="0" fontId="13" fillId="6" borderId="1" xfId="0" applyFont="1" applyFill="1" applyBorder="1" applyAlignment="1">
      <alignment vertical="center" wrapText="1"/>
    </xf>
    <xf numFmtId="0" fontId="13" fillId="6" borderId="1" xfId="0" applyFont="1" applyFill="1" applyBorder="1" applyAlignment="1">
      <alignment vertical="center"/>
    </xf>
    <xf numFmtId="0" fontId="13" fillId="6" borderId="10" xfId="0" applyFont="1" applyFill="1" applyBorder="1" applyAlignment="1">
      <alignment vertical="center" wrapText="1"/>
    </xf>
    <xf numFmtId="0" fontId="2" fillId="3" borderId="0" xfId="0" applyFont="1" applyFill="1" applyProtection="1"/>
    <xf numFmtId="0" fontId="2" fillId="3" borderId="4" xfId="0" applyFont="1" applyFill="1" applyBorder="1" applyAlignment="1" applyProtection="1"/>
    <xf numFmtId="0" fontId="2" fillId="3" borderId="2" xfId="0" applyFont="1" applyFill="1" applyBorder="1" applyProtection="1"/>
    <xf numFmtId="0" fontId="2" fillId="3" borderId="0" xfId="0" applyFont="1" applyFill="1" applyBorder="1" applyProtection="1"/>
    <xf numFmtId="0" fontId="2" fillId="3" borderId="9" xfId="0" applyFont="1" applyFill="1" applyBorder="1" applyProtection="1"/>
    <xf numFmtId="0" fontId="4" fillId="3" borderId="1" xfId="0" applyFont="1" applyFill="1" applyBorder="1" applyAlignment="1">
      <alignment horizontal="right" vertical="center"/>
    </xf>
    <xf numFmtId="0" fontId="16" fillId="2" borderId="6" xfId="0" applyFont="1" applyFill="1" applyBorder="1" applyAlignment="1" applyProtection="1">
      <alignment horizontal="left" vertical="center" indent="1"/>
    </xf>
    <xf numFmtId="0" fontId="17" fillId="0" borderId="0" xfId="0" applyFont="1"/>
    <xf numFmtId="0" fontId="13" fillId="6" borderId="1" xfId="0" applyFont="1" applyFill="1" applyBorder="1" applyAlignment="1">
      <alignment horizontal="center" vertical="center" wrapText="1"/>
    </xf>
    <xf numFmtId="0" fontId="0" fillId="0" borderId="0" xfId="0" applyFont="1"/>
    <xf numFmtId="0" fontId="18" fillId="2" borderId="0" xfId="0" applyFont="1" applyFill="1" applyBorder="1" applyAlignment="1">
      <alignment horizontal="center" vertical="center" wrapText="1"/>
    </xf>
    <xf numFmtId="0" fontId="3" fillId="5" borderId="14" xfId="0" applyFont="1" applyFill="1" applyBorder="1" applyAlignment="1">
      <alignment horizontal="left" vertical="center" wrapText="1"/>
    </xf>
    <xf numFmtId="0" fontId="19" fillId="8" borderId="6"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20" fillId="8" borderId="8"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4" fillId="3" borderId="18" xfId="0" applyFont="1" applyFill="1" applyBorder="1" applyAlignment="1">
      <alignment horizontal="center" vertical="center" wrapText="1"/>
    </xf>
    <xf numFmtId="166" fontId="2" fillId="5" borderId="1" xfId="0" applyNumberFormat="1"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0" fillId="4" borderId="1" xfId="0" applyFont="1" applyFill="1" applyBorder="1"/>
    <xf numFmtId="0" fontId="3" fillId="5" borderId="8" xfId="0" applyFont="1" applyFill="1" applyBorder="1" applyAlignment="1" applyProtection="1">
      <alignment vertical="center" wrapText="1"/>
    </xf>
    <xf numFmtId="0" fontId="3" fillId="2" borderId="4" xfId="0" applyNumberFormat="1" applyFont="1" applyFill="1" applyBorder="1" applyAlignment="1" applyProtection="1">
      <alignment horizontal="center" vertical="center"/>
      <protection locked="0"/>
    </xf>
    <xf numFmtId="0" fontId="2" fillId="3" borderId="4" xfId="0" applyNumberFormat="1" applyFont="1" applyFill="1" applyBorder="1" applyAlignment="1" applyProtection="1">
      <alignment wrapText="1"/>
    </xf>
    <xf numFmtId="0" fontId="2" fillId="0" borderId="0" xfId="0" applyNumberFormat="1" applyFont="1" applyAlignment="1" applyProtection="1">
      <alignment horizontal="center"/>
    </xf>
    <xf numFmtId="0" fontId="0" fillId="0" borderId="0" xfId="0" applyAlignment="1">
      <alignment textRotation="90" wrapText="1"/>
    </xf>
    <xf numFmtId="0" fontId="17" fillId="0" borderId="0" xfId="0" applyFont="1" applyAlignment="1">
      <alignment textRotation="90" wrapText="1"/>
    </xf>
    <xf numFmtId="0" fontId="0" fillId="3" borderId="0" xfId="0" applyFill="1" applyAlignment="1">
      <alignment textRotation="90" wrapText="1"/>
    </xf>
    <xf numFmtId="0" fontId="0" fillId="4" borderId="1" xfId="0" applyFill="1" applyBorder="1" applyAlignment="1">
      <alignment textRotation="90" wrapText="1"/>
    </xf>
    <xf numFmtId="0" fontId="7" fillId="5" borderId="4" xfId="0" applyNumberFormat="1" applyFont="1" applyFill="1" applyBorder="1" applyAlignment="1">
      <alignment horizontal="center" vertical="center"/>
    </xf>
    <xf numFmtId="0" fontId="2" fillId="7" borderId="1" xfId="0" applyNumberFormat="1" applyFont="1" applyFill="1" applyBorder="1" applyAlignment="1">
      <alignment horizontal="center" vertical="center" wrapText="1"/>
    </xf>
    <xf numFmtId="0" fontId="8" fillId="5" borderId="1" xfId="0" applyNumberFormat="1" applyFont="1" applyFill="1" applyBorder="1" applyAlignment="1" applyProtection="1">
      <alignment horizontal="center" vertical="center" wrapText="1"/>
      <protection locked="0"/>
    </xf>
    <xf numFmtId="0" fontId="8" fillId="4" borderId="1" xfId="0" applyNumberFormat="1" applyFont="1" applyFill="1" applyBorder="1" applyAlignment="1" applyProtection="1">
      <alignment horizontal="center" vertical="center" wrapText="1"/>
    </xf>
    <xf numFmtId="0" fontId="0" fillId="0" borderId="0" xfId="0" applyNumberFormat="1"/>
    <xf numFmtId="0" fontId="12" fillId="0" borderId="0" xfId="0" applyNumberFormat="1" applyFont="1"/>
    <xf numFmtId="0" fontId="23" fillId="0" borderId="0" xfId="0" applyFont="1"/>
    <xf numFmtId="0" fontId="2" fillId="6" borderId="3" xfId="0" applyFont="1" applyFill="1" applyBorder="1" applyAlignment="1">
      <alignment horizontal="center" vertical="center"/>
    </xf>
    <xf numFmtId="0" fontId="2" fillId="5" borderId="20" xfId="0" applyFont="1" applyFill="1" applyBorder="1" applyAlignment="1" applyProtection="1">
      <alignment vertical="center" wrapText="1"/>
    </xf>
    <xf numFmtId="0" fontId="3" fillId="5" borderId="20" xfId="0" applyFont="1" applyFill="1" applyBorder="1" applyAlignment="1" applyProtection="1">
      <alignment vertical="center" wrapText="1"/>
    </xf>
    <xf numFmtId="0" fontId="14" fillId="4" borderId="1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4" fillId="3" borderId="1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3" fillId="5" borderId="15" xfId="0" applyFont="1" applyFill="1" applyBorder="1" applyAlignment="1">
      <alignment horizontal="left" vertical="center" wrapText="1"/>
    </xf>
    <xf numFmtId="0" fontId="3" fillId="5" borderId="19" xfId="0" applyFont="1" applyFill="1" applyBorder="1" applyAlignment="1">
      <alignment horizontal="left" vertical="center" wrapText="1"/>
    </xf>
    <xf numFmtId="0" fontId="3" fillId="5" borderId="16" xfId="0" applyFont="1" applyFill="1" applyBorder="1" applyAlignment="1">
      <alignment horizontal="left" vertical="center" wrapText="1"/>
    </xf>
    <xf numFmtId="0" fontId="18" fillId="10" borderId="2" xfId="0" applyFont="1" applyFill="1" applyBorder="1" applyAlignment="1">
      <alignment horizontal="center" vertical="center" wrapText="1"/>
    </xf>
    <xf numFmtId="0" fontId="18" fillId="10" borderId="4" xfId="0" applyFont="1" applyFill="1" applyBorder="1" applyAlignment="1">
      <alignment horizontal="center" vertical="center" wrapText="1"/>
    </xf>
    <xf numFmtId="0" fontId="18" fillId="10" borderId="3"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3" fillId="2" borderId="2" xfId="0" applyNumberFormat="1" applyFont="1" applyFill="1" applyBorder="1" applyAlignment="1" applyProtection="1">
      <alignment horizontal="center" vertical="center"/>
      <protection locked="0"/>
    </xf>
    <xf numFmtId="0" fontId="3" fillId="2" borderId="3" xfId="0" applyNumberFormat="1"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wrapText="1"/>
    </xf>
    <xf numFmtId="0" fontId="2" fillId="5" borderId="1" xfId="0" applyFont="1" applyFill="1" applyBorder="1" applyAlignment="1" applyProtection="1">
      <alignment horizontal="left" vertical="center" wrapText="1"/>
    </xf>
    <xf numFmtId="165" fontId="3" fillId="7" borderId="4" xfId="0" applyNumberFormat="1" applyFont="1" applyFill="1" applyBorder="1" applyAlignment="1" applyProtection="1">
      <alignment horizontal="center" vertical="center" wrapText="1"/>
      <protection locked="0"/>
    </xf>
    <xf numFmtId="165" fontId="3" fillId="7" borderId="3" xfId="0" applyNumberFormat="1" applyFont="1" applyFill="1" applyBorder="1" applyAlignment="1" applyProtection="1">
      <alignment horizontal="center" vertical="center" wrapText="1"/>
      <protection locked="0"/>
    </xf>
    <xf numFmtId="0" fontId="14" fillId="3" borderId="7" xfId="0" applyFont="1" applyFill="1" applyBorder="1" applyAlignment="1" applyProtection="1">
      <alignment horizontal="center" vertical="center" wrapText="1"/>
    </xf>
    <xf numFmtId="0" fontId="14" fillId="3" borderId="6" xfId="0" applyFont="1" applyFill="1" applyBorder="1" applyAlignment="1" applyProtection="1">
      <alignment horizontal="center" vertical="center" wrapText="1"/>
    </xf>
    <xf numFmtId="0" fontId="14" fillId="3" borderId="8" xfId="0" applyFont="1" applyFill="1" applyBorder="1" applyAlignment="1" applyProtection="1">
      <alignment horizontal="center" vertical="center" wrapText="1"/>
    </xf>
    <xf numFmtId="0" fontId="14" fillId="3" borderId="1" xfId="0" applyFont="1" applyFill="1" applyBorder="1" applyAlignment="1" applyProtection="1">
      <alignment horizontal="center" vertical="center"/>
    </xf>
    <xf numFmtId="0" fontId="2" fillId="5" borderId="7" xfId="0" applyFont="1" applyFill="1" applyBorder="1" applyAlignment="1" applyProtection="1">
      <alignment horizontal="left" vertical="center" wrapText="1"/>
    </xf>
    <xf numFmtId="0" fontId="2" fillId="5" borderId="8" xfId="0" applyFont="1" applyFill="1" applyBorder="1" applyAlignment="1" applyProtection="1">
      <alignment horizontal="left" vertical="center" wrapText="1"/>
    </xf>
    <xf numFmtId="0" fontId="14" fillId="3" borderId="11" xfId="0" applyFont="1" applyFill="1" applyBorder="1" applyAlignment="1" applyProtection="1">
      <alignment horizontal="center" vertical="center" wrapText="1"/>
    </xf>
    <xf numFmtId="0" fontId="14" fillId="3" borderId="5" xfId="0" applyFont="1" applyFill="1" applyBorder="1" applyAlignment="1" applyProtection="1">
      <alignment horizontal="center" vertical="center" wrapText="1"/>
    </xf>
    <xf numFmtId="0" fontId="14" fillId="3" borderId="13" xfId="0" applyFont="1" applyFill="1" applyBorder="1" applyAlignment="1" applyProtection="1">
      <alignment horizontal="center" vertical="center" wrapText="1"/>
    </xf>
    <xf numFmtId="165" fontId="3" fillId="4" borderId="4" xfId="0" applyNumberFormat="1" applyFont="1" applyFill="1" applyBorder="1" applyAlignment="1" applyProtection="1">
      <alignment horizontal="center" vertical="center"/>
    </xf>
    <xf numFmtId="165" fontId="3" fillId="4" borderId="3" xfId="0" applyNumberFormat="1" applyFont="1" applyFill="1" applyBorder="1" applyAlignment="1" applyProtection="1">
      <alignment horizontal="center" vertical="center"/>
    </xf>
    <xf numFmtId="165" fontId="4" fillId="3" borderId="4"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0" fontId="2" fillId="10" borderId="2"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2" fillId="10" borderId="3" xfId="0" applyFont="1" applyFill="1" applyBorder="1" applyAlignment="1">
      <alignment horizontal="center" vertical="center" wrapText="1"/>
    </xf>
    <xf numFmtId="164" fontId="2" fillId="7"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0" fontId="10" fillId="4" borderId="7" xfId="0" applyFont="1" applyFill="1" applyBorder="1" applyAlignment="1">
      <alignment horizontal="center" vertical="center" textRotation="90" wrapText="1"/>
    </xf>
    <xf numFmtId="0" fontId="10" fillId="4" borderId="6" xfId="0" applyFont="1" applyFill="1" applyBorder="1" applyAlignment="1">
      <alignment horizontal="center" vertical="center" textRotation="90" wrapText="1"/>
    </xf>
    <xf numFmtId="0" fontId="10" fillId="4" borderId="1" xfId="0" applyFont="1" applyFill="1" applyBorder="1" applyAlignment="1">
      <alignment horizontal="center" vertical="center" textRotation="90" wrapText="1"/>
    </xf>
    <xf numFmtId="0" fontId="9" fillId="4" borderId="2" xfId="0" applyFont="1" applyFill="1" applyBorder="1" applyAlignment="1">
      <alignment horizontal="right" vertical="center" wrapText="1"/>
    </xf>
    <xf numFmtId="0" fontId="9" fillId="4" borderId="3" xfId="0" applyFont="1" applyFill="1" applyBorder="1" applyAlignment="1">
      <alignment horizontal="right" vertical="center" wrapText="1"/>
    </xf>
    <xf numFmtId="0" fontId="2" fillId="6" borderId="7"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6" borderId="8" xfId="0" applyFont="1" applyFill="1" applyBorder="1" applyAlignment="1">
      <alignment horizontal="left" vertical="center" wrapText="1"/>
    </xf>
    <xf numFmtId="0" fontId="4" fillId="4" borderId="1" xfId="0" applyFont="1" applyFill="1" applyBorder="1" applyAlignment="1">
      <alignment horizontal="center" vertical="center" textRotation="90" wrapText="1"/>
    </xf>
    <xf numFmtId="0" fontId="4" fillId="3" borderId="5"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166" fontId="11" fillId="4" borderId="2" xfId="0" applyNumberFormat="1" applyFont="1" applyFill="1" applyBorder="1" applyAlignment="1" applyProtection="1">
      <alignment horizontal="center" vertical="center" wrapText="1"/>
    </xf>
    <xf numFmtId="166" fontId="11" fillId="4" borderId="3" xfId="0" applyNumberFormat="1" applyFont="1" applyFill="1" applyBorder="1" applyAlignment="1" applyProtection="1">
      <alignment horizontal="center" vertical="center" wrapText="1"/>
    </xf>
    <xf numFmtId="0" fontId="1" fillId="6" borderId="2" xfId="0" applyFont="1" applyFill="1" applyBorder="1" applyAlignment="1">
      <alignment horizontal="right" vertical="center"/>
    </xf>
    <xf numFmtId="0" fontId="1" fillId="6" borderId="3" xfId="0" applyFont="1" applyFill="1" applyBorder="1" applyAlignment="1">
      <alignment horizontal="right" vertical="center"/>
    </xf>
    <xf numFmtId="0" fontId="15" fillId="4" borderId="2" xfId="0" applyFont="1" applyFill="1" applyBorder="1" applyAlignment="1">
      <alignment horizontal="right" vertical="center"/>
    </xf>
    <xf numFmtId="0" fontId="15" fillId="4" borderId="3" xfId="0" applyFont="1" applyFill="1" applyBorder="1" applyAlignment="1">
      <alignment horizontal="right" vertical="center"/>
    </xf>
    <xf numFmtId="166" fontId="1" fillId="6" borderId="2" xfId="0" applyNumberFormat="1" applyFont="1" applyFill="1" applyBorder="1" applyAlignment="1" applyProtection="1">
      <alignment horizontal="center" vertical="center"/>
      <protection locked="0"/>
    </xf>
    <xf numFmtId="166" fontId="1" fillId="6" borderId="3" xfId="0" applyNumberFormat="1" applyFont="1" applyFill="1" applyBorder="1" applyAlignment="1" applyProtection="1">
      <alignment horizontal="center" vertical="center"/>
      <protection locked="0"/>
    </xf>
    <xf numFmtId="166" fontId="15" fillId="4" borderId="2" xfId="0" applyNumberFormat="1" applyFont="1" applyFill="1" applyBorder="1" applyAlignment="1">
      <alignment horizontal="center" vertical="center"/>
    </xf>
    <xf numFmtId="167" fontId="15" fillId="4" borderId="3" xfId="0" applyNumberFormat="1" applyFont="1" applyFill="1" applyBorder="1" applyAlignment="1">
      <alignment horizontal="center" vertical="center"/>
    </xf>
    <xf numFmtId="0" fontId="1" fillId="7" borderId="2" xfId="0" applyFont="1" applyFill="1" applyBorder="1" applyAlignment="1">
      <alignment horizontal="right" vertical="center"/>
    </xf>
    <xf numFmtId="0" fontId="1" fillId="7" borderId="3" xfId="0" applyFont="1" applyFill="1" applyBorder="1" applyAlignment="1">
      <alignment horizontal="right" vertical="center"/>
    </xf>
    <xf numFmtId="0" fontId="1" fillId="4" borderId="2" xfId="0" applyFont="1" applyFill="1" applyBorder="1" applyAlignment="1">
      <alignment horizontal="right" vertical="center"/>
    </xf>
    <xf numFmtId="0" fontId="1" fillId="4" borderId="3" xfId="0" applyFont="1" applyFill="1" applyBorder="1" applyAlignment="1">
      <alignment horizontal="right" vertical="center"/>
    </xf>
    <xf numFmtId="0" fontId="11" fillId="4" borderId="13" xfId="0" applyNumberFormat="1" applyFont="1" applyFill="1" applyBorder="1" applyAlignment="1" applyProtection="1">
      <alignment horizontal="center" vertical="center" wrapText="1"/>
    </xf>
    <xf numFmtId="166" fontId="11" fillId="4" borderId="10" xfId="0" applyNumberFormat="1" applyFont="1" applyFill="1" applyBorder="1" applyAlignment="1" applyProtection="1">
      <alignment horizontal="center" vertical="center" wrapText="1"/>
    </xf>
    <xf numFmtId="166" fontId="4" fillId="3" borderId="2" xfId="0" applyNumberFormat="1" applyFont="1" applyFill="1" applyBorder="1" applyAlignment="1" applyProtection="1">
      <alignment horizontal="center" vertical="center" wrapText="1"/>
    </xf>
    <xf numFmtId="166" fontId="4" fillId="3" borderId="3" xfId="0" applyNumberFormat="1" applyFont="1" applyFill="1" applyBorder="1" applyAlignment="1" applyProtection="1">
      <alignment horizontal="center" vertical="center" wrapText="1"/>
    </xf>
    <xf numFmtId="166" fontId="11" fillId="7" borderId="1" xfId="0" applyNumberFormat="1" applyFont="1" applyFill="1" applyBorder="1" applyAlignment="1" applyProtection="1">
      <alignment horizontal="center" vertical="center" wrapText="1"/>
    </xf>
    <xf numFmtId="0" fontId="1" fillId="5" borderId="2" xfId="0" applyFont="1" applyFill="1" applyBorder="1" applyAlignment="1">
      <alignment horizontal="right" vertical="center"/>
    </xf>
    <xf numFmtId="0" fontId="1" fillId="5" borderId="3" xfId="0" applyFont="1" applyFill="1" applyBorder="1" applyAlignment="1">
      <alignment horizontal="right" vertical="center"/>
    </xf>
    <xf numFmtId="3" fontId="11" fillId="5" borderId="11" xfId="0" applyNumberFormat="1" applyFont="1" applyFill="1" applyBorder="1" applyAlignment="1" applyProtection="1">
      <alignment horizontal="center" vertical="center" wrapText="1"/>
    </xf>
    <xf numFmtId="3" fontId="11" fillId="5" borderId="12" xfId="0" applyNumberFormat="1" applyFont="1" applyFill="1" applyBorder="1" applyAlignment="1" applyProtection="1">
      <alignment horizontal="center"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J12"/>
  <sheetViews>
    <sheetView showGridLines="0" topLeftCell="A3" zoomScaleNormal="100" workbookViewId="0">
      <selection activeCell="A4" sqref="A4:A5"/>
    </sheetView>
  </sheetViews>
  <sheetFormatPr baseColWidth="10" defaultRowHeight="15" x14ac:dyDescent="0.2"/>
  <cols>
    <col min="1" max="1" width="130.83203125" style="36" customWidth="1"/>
    <col min="2" max="6" width="24.1640625" style="36" customWidth="1"/>
    <col min="7" max="9" width="10.83203125" style="36"/>
    <col min="10" max="10" width="31.6640625" style="64" customWidth="1"/>
    <col min="11" max="16384" width="10.83203125" style="36"/>
  </cols>
  <sheetData>
    <row r="1" spans="1:10" ht="30" customHeight="1" thickBot="1" x14ac:dyDescent="0.25">
      <c r="A1" s="70" t="s">
        <v>16</v>
      </c>
      <c r="B1" s="71"/>
      <c r="C1" s="71"/>
      <c r="D1" s="71"/>
      <c r="E1" s="71"/>
      <c r="F1" s="72"/>
    </row>
    <row r="2" spans="1:10" ht="30" customHeight="1" thickBot="1" x14ac:dyDescent="0.25">
      <c r="A2" s="44" t="s">
        <v>40</v>
      </c>
      <c r="B2" s="70" t="s">
        <v>41</v>
      </c>
      <c r="C2" s="71"/>
      <c r="D2" s="71"/>
      <c r="E2" s="71"/>
      <c r="F2" s="72"/>
    </row>
    <row r="3" spans="1:10" ht="155" customHeight="1" thickBot="1" x14ac:dyDescent="0.25">
      <c r="A3" s="38" t="s">
        <v>35</v>
      </c>
      <c r="B3" s="73" t="s">
        <v>42</v>
      </c>
      <c r="C3" s="74"/>
      <c r="D3" s="74"/>
      <c r="E3" s="74"/>
      <c r="F3" s="75"/>
    </row>
    <row r="4" spans="1:10" ht="21" customHeight="1" x14ac:dyDescent="0.2">
      <c r="A4" s="68" t="s">
        <v>44</v>
      </c>
      <c r="B4" s="39" t="s">
        <v>45</v>
      </c>
      <c r="C4" s="40" t="s">
        <v>45</v>
      </c>
      <c r="D4" s="40" t="s">
        <v>45</v>
      </c>
      <c r="E4" s="40" t="s">
        <v>45</v>
      </c>
      <c r="F4" s="40" t="s">
        <v>45</v>
      </c>
      <c r="G4" s="37"/>
      <c r="J4" s="64" t="s">
        <v>39</v>
      </c>
    </row>
    <row r="5" spans="1:10" ht="21" customHeight="1" x14ac:dyDescent="0.2">
      <c r="A5" s="69"/>
      <c r="B5" s="41" t="s">
        <v>3</v>
      </c>
      <c r="C5" s="42" t="s">
        <v>6</v>
      </c>
      <c r="D5" s="43" t="s">
        <v>7</v>
      </c>
      <c r="E5" s="43" t="s">
        <v>8</v>
      </c>
      <c r="F5" s="43" t="s">
        <v>9</v>
      </c>
      <c r="G5" s="37"/>
      <c r="J5" s="64" t="s">
        <v>3</v>
      </c>
    </row>
    <row r="6" spans="1:10" ht="170" customHeight="1" thickBot="1" x14ac:dyDescent="0.25">
      <c r="A6" s="20" t="s">
        <v>76</v>
      </c>
      <c r="B6" s="45">
        <v>25000</v>
      </c>
      <c r="C6" s="45">
        <v>12500</v>
      </c>
      <c r="D6" s="45">
        <v>0</v>
      </c>
      <c r="E6" s="45">
        <v>-25000</v>
      </c>
      <c r="F6" s="45" t="s">
        <v>46</v>
      </c>
      <c r="J6" s="64" t="s">
        <v>6</v>
      </c>
    </row>
    <row r="7" spans="1:10" ht="21" customHeight="1" x14ac:dyDescent="0.2">
      <c r="A7" s="68" t="s">
        <v>43</v>
      </c>
      <c r="B7" s="39" t="s">
        <v>45</v>
      </c>
      <c r="C7" s="40" t="s">
        <v>45</v>
      </c>
      <c r="D7" s="40" t="s">
        <v>45</v>
      </c>
      <c r="E7" s="40" t="s">
        <v>45</v>
      </c>
      <c r="F7" s="40" t="s">
        <v>45</v>
      </c>
      <c r="G7" s="37"/>
      <c r="J7" s="64" t="s">
        <v>7</v>
      </c>
    </row>
    <row r="8" spans="1:10" ht="21" customHeight="1" x14ac:dyDescent="0.2">
      <c r="A8" s="69"/>
      <c r="B8" s="41" t="s">
        <v>3</v>
      </c>
      <c r="C8" s="42" t="s">
        <v>6</v>
      </c>
      <c r="D8" s="43" t="s">
        <v>7</v>
      </c>
      <c r="E8" s="43" t="s">
        <v>8</v>
      </c>
      <c r="F8" s="43" t="s">
        <v>9</v>
      </c>
      <c r="G8" s="37"/>
      <c r="J8" s="64" t="s">
        <v>8</v>
      </c>
    </row>
    <row r="9" spans="1:10" ht="154" customHeight="1" thickBot="1" x14ac:dyDescent="0.25">
      <c r="A9" s="20" t="s">
        <v>77</v>
      </c>
      <c r="B9" s="45">
        <v>25000</v>
      </c>
      <c r="C9" s="45">
        <v>12500</v>
      </c>
      <c r="D9" s="45">
        <v>0</v>
      </c>
      <c r="E9" s="45">
        <v>-25000</v>
      </c>
      <c r="F9" s="45" t="s">
        <v>46</v>
      </c>
      <c r="J9" s="64" t="s">
        <v>9</v>
      </c>
    </row>
    <row r="10" spans="1:10" ht="21" customHeight="1" x14ac:dyDescent="0.2">
      <c r="A10" s="68" t="s">
        <v>74</v>
      </c>
      <c r="B10" s="39" t="s">
        <v>45</v>
      </c>
      <c r="C10" s="40" t="s">
        <v>45</v>
      </c>
      <c r="D10" s="40" t="s">
        <v>45</v>
      </c>
      <c r="E10" s="40" t="s">
        <v>45</v>
      </c>
      <c r="F10" s="40" t="s">
        <v>45</v>
      </c>
      <c r="G10" s="37"/>
      <c r="J10" s="64" t="s">
        <v>7</v>
      </c>
    </row>
    <row r="11" spans="1:10" ht="21" customHeight="1" x14ac:dyDescent="0.2">
      <c r="A11" s="69"/>
      <c r="B11" s="41" t="s">
        <v>3</v>
      </c>
      <c r="C11" s="42" t="s">
        <v>6</v>
      </c>
      <c r="D11" s="43" t="s">
        <v>7</v>
      </c>
      <c r="E11" s="43" t="s">
        <v>8</v>
      </c>
      <c r="F11" s="43" t="s">
        <v>9</v>
      </c>
      <c r="G11" s="37"/>
      <c r="J11" s="64" t="s">
        <v>8</v>
      </c>
    </row>
    <row r="12" spans="1:10" ht="154" customHeight="1" x14ac:dyDescent="0.2">
      <c r="A12" s="20" t="s">
        <v>75</v>
      </c>
      <c r="B12" s="45">
        <v>25000</v>
      </c>
      <c r="C12" s="45">
        <v>12500</v>
      </c>
      <c r="D12" s="45">
        <v>0</v>
      </c>
      <c r="E12" s="45">
        <v>-25000</v>
      </c>
      <c r="F12" s="45" t="s">
        <v>46</v>
      </c>
      <c r="J12" s="64" t="s">
        <v>9</v>
      </c>
    </row>
  </sheetData>
  <sheetProtection algorithmName="SHA-512" hashValue="4PopD/HWr6IFjQcNRqPUQi0EASSn842LGa4Ry7+Jy5QazlgvoQ3PgeTpIUTD+EeE0x47NVEJscsqxspYlBHvSw==" saltValue="MZWj7aY9FFfxxjFvb9rQrQ==" spinCount="100000" sheet="1" objects="1" scenarios="1"/>
  <mergeCells count="6">
    <mergeCell ref="A10:A11"/>
    <mergeCell ref="A7:A8"/>
    <mergeCell ref="A4:A5"/>
    <mergeCell ref="B2:F2"/>
    <mergeCell ref="A1:F1"/>
    <mergeCell ref="B3:F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8EAF-CF46-6944-B63F-5F4410FA8132}">
  <dimension ref="A1:J28"/>
  <sheetViews>
    <sheetView showGridLines="0" zoomScale="150" zoomScaleNormal="150" workbookViewId="0">
      <selection activeCell="E25" sqref="E25"/>
    </sheetView>
  </sheetViews>
  <sheetFormatPr baseColWidth="10" defaultRowHeight="15" x14ac:dyDescent="0.2"/>
  <cols>
    <col min="1" max="1" width="18.1640625" style="36" customWidth="1"/>
    <col min="2" max="2" width="50.83203125" style="36" customWidth="1"/>
    <col min="3" max="3" width="20.83203125" style="36" customWidth="1"/>
    <col min="4" max="7" width="11.6640625" style="64" customWidth="1"/>
    <col min="8" max="9" width="10.83203125" style="64"/>
    <col min="10" max="16384" width="10.83203125" style="36"/>
  </cols>
  <sheetData>
    <row r="1" spans="1:10" ht="24" customHeight="1" x14ac:dyDescent="0.2">
      <c r="A1" s="80" t="s">
        <v>34</v>
      </c>
      <c r="B1" s="81"/>
      <c r="C1" s="82"/>
    </row>
    <row r="2" spans="1:10" ht="24" customHeight="1" x14ac:dyDescent="0.2">
      <c r="A2" s="46"/>
      <c r="B2" s="47"/>
      <c r="C2" s="48" t="s">
        <v>18</v>
      </c>
    </row>
    <row r="3" spans="1:10" ht="24" x14ac:dyDescent="0.2">
      <c r="A3" s="79" t="s">
        <v>19</v>
      </c>
      <c r="B3" s="24" t="s">
        <v>23</v>
      </c>
      <c r="C3" s="24" t="s">
        <v>48</v>
      </c>
      <c r="D3" s="64" t="s">
        <v>39</v>
      </c>
      <c r="E3" s="64">
        <v>0</v>
      </c>
      <c r="F3" s="64">
        <v>5</v>
      </c>
      <c r="J3" s="64"/>
    </row>
    <row r="4" spans="1:10" ht="24" customHeight="1" x14ac:dyDescent="0.2">
      <c r="A4" s="79"/>
      <c r="B4" s="24" t="s">
        <v>24</v>
      </c>
      <c r="C4" s="25" t="s">
        <v>31</v>
      </c>
      <c r="D4" s="64" t="s">
        <v>39</v>
      </c>
      <c r="E4" s="64">
        <v>1</v>
      </c>
      <c r="F4" s="64">
        <v>2</v>
      </c>
      <c r="G4" s="64">
        <v>3</v>
      </c>
      <c r="H4" s="64">
        <v>4</v>
      </c>
      <c r="I4" s="64">
        <v>5</v>
      </c>
      <c r="J4" s="64"/>
    </row>
    <row r="5" spans="1:10" ht="24" x14ac:dyDescent="0.2">
      <c r="A5" s="79" t="s">
        <v>63</v>
      </c>
      <c r="B5" s="26" t="s">
        <v>27</v>
      </c>
      <c r="C5" s="24" t="s">
        <v>48</v>
      </c>
      <c r="D5" s="64" t="s">
        <v>39</v>
      </c>
      <c r="E5" s="64">
        <v>0</v>
      </c>
      <c r="F5" s="64">
        <v>3</v>
      </c>
      <c r="G5" s="64">
        <v>5</v>
      </c>
      <c r="J5" s="64"/>
    </row>
    <row r="6" spans="1:10" ht="36" x14ac:dyDescent="0.2">
      <c r="A6" s="79"/>
      <c r="B6" s="26" t="s">
        <v>28</v>
      </c>
      <c r="C6" s="24" t="s">
        <v>49</v>
      </c>
      <c r="D6" s="64" t="s">
        <v>39</v>
      </c>
      <c r="E6" s="64">
        <v>1</v>
      </c>
      <c r="F6" s="64">
        <v>5</v>
      </c>
      <c r="G6" s="64">
        <v>10</v>
      </c>
      <c r="J6" s="64"/>
    </row>
    <row r="7" spans="1:10" ht="24" x14ac:dyDescent="0.2">
      <c r="A7" s="79"/>
      <c r="B7" s="26" t="s">
        <v>47</v>
      </c>
      <c r="C7" s="24" t="s">
        <v>48</v>
      </c>
      <c r="D7" s="64" t="s">
        <v>39</v>
      </c>
      <c r="E7" s="64">
        <v>0</v>
      </c>
      <c r="F7" s="64">
        <v>5</v>
      </c>
      <c r="G7" s="64">
        <v>10</v>
      </c>
      <c r="J7" s="64"/>
    </row>
    <row r="8" spans="1:10" ht="36" x14ac:dyDescent="0.2">
      <c r="A8" s="79" t="s">
        <v>52</v>
      </c>
      <c r="B8" s="26" t="s">
        <v>50</v>
      </c>
      <c r="C8" s="24" t="s">
        <v>36</v>
      </c>
    </row>
    <row r="9" spans="1:10" ht="36" x14ac:dyDescent="0.2">
      <c r="A9" s="79"/>
      <c r="B9" s="26" t="s">
        <v>25</v>
      </c>
      <c r="C9" s="24" t="s">
        <v>78</v>
      </c>
    </row>
    <row r="10" spans="1:10" ht="24" x14ac:dyDescent="0.2">
      <c r="A10" s="79"/>
      <c r="B10" s="26" t="s">
        <v>26</v>
      </c>
      <c r="C10" s="24" t="s">
        <v>48</v>
      </c>
    </row>
    <row r="11" spans="1:10" ht="36" x14ac:dyDescent="0.2">
      <c r="A11" s="79"/>
      <c r="B11" s="26" t="s">
        <v>51</v>
      </c>
      <c r="C11" s="24" t="s">
        <v>36</v>
      </c>
    </row>
    <row r="12" spans="1:10" ht="24" x14ac:dyDescent="0.2">
      <c r="A12" s="79"/>
      <c r="B12" s="26" t="s">
        <v>62</v>
      </c>
      <c r="C12" s="24" t="s">
        <v>48</v>
      </c>
    </row>
    <row r="13" spans="1:10" ht="36" x14ac:dyDescent="0.2">
      <c r="A13" s="79" t="s">
        <v>57</v>
      </c>
      <c r="B13" s="26" t="s">
        <v>53</v>
      </c>
      <c r="C13" s="24" t="s">
        <v>78</v>
      </c>
    </row>
    <row r="14" spans="1:10" ht="36" x14ac:dyDescent="0.2">
      <c r="A14" s="79"/>
      <c r="B14" s="26" t="s">
        <v>54</v>
      </c>
      <c r="C14" s="24" t="s">
        <v>36</v>
      </c>
    </row>
    <row r="15" spans="1:10" ht="24" x14ac:dyDescent="0.2">
      <c r="A15" s="79"/>
      <c r="B15" s="26" t="s">
        <v>55</v>
      </c>
      <c r="C15" s="24" t="s">
        <v>31</v>
      </c>
    </row>
    <row r="16" spans="1:10" ht="24" x14ac:dyDescent="0.2">
      <c r="A16" s="79"/>
      <c r="B16" s="26" t="s">
        <v>26</v>
      </c>
      <c r="C16" s="24" t="s">
        <v>56</v>
      </c>
    </row>
    <row r="17" spans="1:7" ht="36" x14ac:dyDescent="0.2">
      <c r="A17" s="83" t="s">
        <v>65</v>
      </c>
      <c r="B17" s="26" t="s">
        <v>66</v>
      </c>
      <c r="C17" s="24" t="s">
        <v>73</v>
      </c>
    </row>
    <row r="18" spans="1:7" ht="24" x14ac:dyDescent="0.2">
      <c r="A18" s="84"/>
      <c r="B18" s="26" t="s">
        <v>67</v>
      </c>
      <c r="C18" s="24" t="s">
        <v>56</v>
      </c>
    </row>
    <row r="19" spans="1:7" ht="24" x14ac:dyDescent="0.2">
      <c r="A19" s="84"/>
      <c r="B19" s="26" t="s">
        <v>69</v>
      </c>
      <c r="C19" s="24" t="s">
        <v>48</v>
      </c>
    </row>
    <row r="20" spans="1:7" ht="24" x14ac:dyDescent="0.2">
      <c r="A20" s="84"/>
      <c r="B20" s="26" t="s">
        <v>70</v>
      </c>
      <c r="C20" s="24" t="s">
        <v>56</v>
      </c>
    </row>
    <row r="21" spans="1:7" ht="24" x14ac:dyDescent="0.2">
      <c r="A21" s="84"/>
      <c r="B21" s="26" t="s">
        <v>71</v>
      </c>
      <c r="C21" s="24" t="s">
        <v>56</v>
      </c>
    </row>
    <row r="22" spans="1:7" ht="36" x14ac:dyDescent="0.2">
      <c r="A22" s="79" t="s">
        <v>64</v>
      </c>
      <c r="B22" s="26" t="s">
        <v>58</v>
      </c>
      <c r="C22" s="24" t="s">
        <v>78</v>
      </c>
    </row>
    <row r="23" spans="1:7" ht="36" x14ac:dyDescent="0.2">
      <c r="A23" s="79"/>
      <c r="B23" s="26" t="s">
        <v>59</v>
      </c>
      <c r="C23" s="24" t="s">
        <v>36</v>
      </c>
    </row>
    <row r="24" spans="1:7" ht="24" x14ac:dyDescent="0.2">
      <c r="A24" s="79"/>
      <c r="B24" s="26" t="s">
        <v>60</v>
      </c>
      <c r="C24" s="24" t="s">
        <v>31</v>
      </c>
    </row>
    <row r="25" spans="1:7" ht="53" customHeight="1" x14ac:dyDescent="0.2">
      <c r="A25" s="35" t="s">
        <v>61</v>
      </c>
      <c r="B25" s="26" t="s">
        <v>37</v>
      </c>
      <c r="C25" s="24" t="s">
        <v>48</v>
      </c>
    </row>
    <row r="26" spans="1:7" ht="36" x14ac:dyDescent="0.2">
      <c r="A26" s="35" t="s">
        <v>20</v>
      </c>
      <c r="B26" s="26" t="s">
        <v>38</v>
      </c>
      <c r="C26" s="24" t="s">
        <v>36</v>
      </c>
    </row>
    <row r="27" spans="1:7" ht="24" x14ac:dyDescent="0.2">
      <c r="A27" s="35" t="s">
        <v>21</v>
      </c>
      <c r="B27" s="26" t="s">
        <v>29</v>
      </c>
      <c r="C27" s="24" t="s">
        <v>48</v>
      </c>
    </row>
    <row r="28" spans="1:7" ht="22" customHeight="1" x14ac:dyDescent="0.2">
      <c r="A28" s="23" t="s">
        <v>22</v>
      </c>
      <c r="B28" s="49"/>
      <c r="C28" s="23" t="s">
        <v>72</v>
      </c>
      <c r="D28" s="76" t="s">
        <v>81</v>
      </c>
      <c r="E28" s="77"/>
      <c r="F28" s="77"/>
      <c r="G28" s="78"/>
    </row>
  </sheetData>
  <sheetProtection algorithmName="SHA-512" hashValue="xCHAsL9Gh/ezN9/+Gmv1go5dfnc2lnUFyur6vEl0xMv0Vf8wU4knssTCFIPDBW6EsOZKOZEUYaTkoeSBSdKFhQ==" saltValue="FA2MIRKn7ZYNie90KzM95g==" spinCount="100000" sheet="1" objects="1" scenarios="1"/>
  <mergeCells count="8">
    <mergeCell ref="D28:G28"/>
    <mergeCell ref="A22:A24"/>
    <mergeCell ref="A3:A4"/>
    <mergeCell ref="A5:A7"/>
    <mergeCell ref="A1:C1"/>
    <mergeCell ref="A8:A12"/>
    <mergeCell ref="A13:A16"/>
    <mergeCell ref="A17:A21"/>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E61"/>
  <sheetViews>
    <sheetView showGridLines="0" zoomScaleNormal="100" zoomScalePageLayoutView="85" workbookViewId="0">
      <pane ySplit="1" topLeftCell="A2" activePane="bottomLeft" state="frozen"/>
      <selection pane="bottomLeft" activeCell="D1" sqref="D1:E1"/>
    </sheetView>
  </sheetViews>
  <sheetFormatPr baseColWidth="10" defaultColWidth="8.83203125" defaultRowHeight="13" x14ac:dyDescent="0.15"/>
  <cols>
    <col min="1" max="1" width="15.83203125" style="1" customWidth="1"/>
    <col min="2" max="2" width="120.83203125" style="1" customWidth="1"/>
    <col min="3" max="3" width="2.83203125" style="4" customWidth="1"/>
    <col min="4" max="4" width="30.83203125" style="53" customWidth="1"/>
    <col min="5" max="5" width="3.83203125" style="2" customWidth="1"/>
    <col min="6" max="16384" width="8.83203125" style="1"/>
  </cols>
  <sheetData>
    <row r="1" spans="1:5" ht="50" customHeight="1" x14ac:dyDescent="0.15">
      <c r="A1" s="27"/>
      <c r="B1" s="15" t="s">
        <v>12</v>
      </c>
      <c r="C1" s="8"/>
      <c r="D1" s="102" t="s">
        <v>79</v>
      </c>
      <c r="E1" s="103"/>
    </row>
    <row r="2" spans="1:5" ht="40" customHeight="1" x14ac:dyDescent="0.15">
      <c r="A2" s="27"/>
      <c r="B2" s="16" t="str">
        <f>'OPEN VRAGEN '!$A$1</f>
        <v xml:space="preserve">7.1 A OPEN VRAGEN </v>
      </c>
      <c r="C2" s="5"/>
      <c r="D2" s="100" t="s">
        <v>39</v>
      </c>
      <c r="E2" s="101"/>
    </row>
    <row r="3" spans="1:5" ht="20" customHeight="1" x14ac:dyDescent="0.15">
      <c r="A3" s="27"/>
      <c r="B3" s="50" t="str">
        <f>'OPEN VRAGEN '!$A$4</f>
        <v>1. 	Plan van aanpak/ implementatie algemeen</v>
      </c>
      <c r="C3" s="6"/>
      <c r="D3" s="85" t="s">
        <v>39</v>
      </c>
      <c r="E3" s="86"/>
    </row>
    <row r="4" spans="1:5" ht="200" customHeight="1" x14ac:dyDescent="0.15">
      <c r="A4" s="27"/>
      <c r="B4" s="17" t="str">
        <f>'OPEN VRAGEN '!$A$6</f>
        <v>Inschrijver dient te beschrijven op maximaal 5 pagina’s A4 (toe te voegen via TenderNed), op welke wijze zij de implementatie (dynamische verificatie fase 1 en fase 2) en de overgang van de huidige naar de toekomstige situatie gaat managen. Inschrijver beschrijft daarbij minimaal:
•	 een plan van aanpak waarbij inschrijver duidelijk aangeeft welke rol zij hierin gaat vervullen en wat er van de opdrachtgever;
•	 een uitgewerkt tijdspad rekening gehouden met een sterke decentrale organisatie, meerdere huisstijlen en communicatie afdelingen, meerdere afleverlocaties en de fasering van de dynamische verificatie;
•	 op welke wijze inschrijver contacten opbouwt en organiseert met de medewerker communicatie van de opdrachtgever door middel van een communicatiematrix zowel centraal als decentraal;
•	 op welke wijze opdrachtnemer de bestellers/eindgebruikers gaat informeren/trainen over het bestelproces;
•	 welke inspanningen (uitgedrukt in uren en functies) er van de opdrachtgever wanneer (in welke fase) verwacht worden;
•	 welke risico’s inschrijver ziet en hoe zij die denkt te kunnen beheersen;
•	 een communicatieplan (uitgewerkt in concepten en middelen) passend bij de aanvang/opstart van de dynamische verificatie om de gemeenten te informeren.</v>
      </c>
      <c r="C4" s="6"/>
      <c r="D4" s="89" t="s">
        <v>0</v>
      </c>
      <c r="E4" s="90"/>
    </row>
    <row r="5" spans="1:5" ht="20" customHeight="1" x14ac:dyDescent="0.15">
      <c r="A5" s="27"/>
      <c r="B5" s="50" t="str">
        <f>'OPEN VRAGEN '!$A$7</f>
        <v xml:space="preserve">2. 	Marktconforme prijsstelling </v>
      </c>
      <c r="C5" s="6"/>
      <c r="D5" s="85" t="s">
        <v>39</v>
      </c>
      <c r="E5" s="86"/>
    </row>
    <row r="6" spans="1:5" ht="200" customHeight="1" x14ac:dyDescent="0.15">
      <c r="A6" s="27"/>
      <c r="B6" s="17" t="str">
        <f>'OPEN VRAGEN '!$A$9</f>
        <v>De opdrachtgever hecht veel waarde aan blijvende marktconforme prijzen met marktpartijen. U dient in maximaal 1 A4 te beschrijven (toe te voegen via TenderNed) op welke wijze u invulling gaat geven aan deze vraag toegespitst op de onderhavige drukwerkopdrachten uit deze aanbesteding. Inschrijver beschrijft daarbij minimaal:
•	 hoe zij de marktconformiteit van promotioneel drukwerk (print en offset) gaat waarborgen, specifiek voor bestellingen en bijzondere handlingskosten die niet op het prijzenblad zijn verwerkt; 
•	 hoe Inschrijver concreet om gaat met een prijsstelling die door een besteller vergeleken wordt met een online leverancier die bijvoorbeeld voor hetzelfde drukwerk 50% lagere kosten biedt? Dit alles met het doel om wederzijdse tevredenheid te behouden.</v>
      </c>
      <c r="C6" s="6"/>
      <c r="D6" s="89" t="s">
        <v>0</v>
      </c>
      <c r="E6" s="90"/>
    </row>
    <row r="7" spans="1:5" ht="20" customHeight="1" x14ac:dyDescent="0.15">
      <c r="A7" s="27"/>
      <c r="B7" s="67" t="str">
        <f>'OPEN VRAGEN '!$A$10</f>
        <v>3. 	SROI</v>
      </c>
      <c r="C7" s="6"/>
      <c r="D7" s="85" t="s">
        <v>39</v>
      </c>
      <c r="E7" s="86"/>
    </row>
    <row r="8" spans="1:5" ht="200" customHeight="1" x14ac:dyDescent="0.15">
      <c r="A8" s="27"/>
      <c r="B8" s="66" t="str">
        <f>'OPEN VRAGEN '!$A$12</f>
        <v xml:space="preserve">De opdrachtgever hecht veel waarde aan Social Return On Investment (SROI). U dient in maximaal 1 A4 te beschrijven (toe te voegen op TenderNed) op welke mate u SROI toepast binnen uw organisatie. En op welke wijze u mensen met een afstand tot de arbeidsmarkt kunt betrekken bij de uitvoering van deze onderhavige opdracht. </v>
      </c>
      <c r="C8" s="6"/>
      <c r="D8" s="89" t="s">
        <v>0</v>
      </c>
      <c r="E8" s="90"/>
    </row>
    <row r="9" spans="1:5" ht="20" customHeight="1" x14ac:dyDescent="0.15">
      <c r="A9" s="30"/>
      <c r="B9" s="28"/>
      <c r="C9" s="7"/>
      <c r="D9" s="52"/>
      <c r="E9" s="21"/>
    </row>
    <row r="10" spans="1:5" ht="40" customHeight="1" x14ac:dyDescent="0.15">
      <c r="A10" s="31"/>
      <c r="B10" s="16" t="str">
        <f>BESTELAPPLICATIE!$A$1</f>
        <v>7.2 GEBRUIKSVRIENDELIJKHEID BESTELAPPLICATIE DRUKWERK</v>
      </c>
      <c r="C10" s="5"/>
      <c r="D10" s="100" t="s">
        <v>39</v>
      </c>
      <c r="E10" s="101"/>
    </row>
    <row r="11" spans="1:5" ht="20" customHeight="1" x14ac:dyDescent="0.15">
      <c r="A11" s="94" t="str">
        <f>BESTELAPPLICATIE!$A$3</f>
        <v>Algemeen</v>
      </c>
      <c r="B11" s="95" t="str">
        <f>BESTELAPPLICATIE!$B$3</f>
        <v>Login werkt conform opgegeven inloggegevens.</v>
      </c>
      <c r="C11" s="6"/>
      <c r="D11" s="85" t="s">
        <v>39</v>
      </c>
      <c r="E11" s="86"/>
    </row>
    <row r="12" spans="1:5" ht="100" customHeight="1" x14ac:dyDescent="0.15">
      <c r="A12" s="94"/>
      <c r="B12" s="96"/>
      <c r="C12" s="6"/>
      <c r="D12" s="89" t="s">
        <v>0</v>
      </c>
      <c r="E12" s="90"/>
    </row>
    <row r="13" spans="1:5" ht="20" customHeight="1" x14ac:dyDescent="0.15">
      <c r="A13" s="94"/>
      <c r="B13" s="95" t="str">
        <f>BESTELAPPLICATIE!$B$4</f>
        <v>Algehele indruk opzet / uitstraling / laagdrempeligheid.</v>
      </c>
      <c r="C13" s="6"/>
      <c r="D13" s="85" t="s">
        <v>39</v>
      </c>
      <c r="E13" s="86"/>
    </row>
    <row r="14" spans="1:5" ht="100" customHeight="1" x14ac:dyDescent="0.15">
      <c r="A14" s="94"/>
      <c r="B14" s="96"/>
      <c r="C14" s="6"/>
      <c r="D14" s="89" t="s">
        <v>0</v>
      </c>
      <c r="E14" s="90"/>
    </row>
    <row r="15" spans="1:5" ht="20" customHeight="1" x14ac:dyDescent="0.15">
      <c r="A15" s="91" t="str">
        <f>BESTELAPPLICATIE!$A$5</f>
        <v>Gebruikers vriendelijkheid algemeen</v>
      </c>
      <c r="B15" s="95" t="str">
        <f>BESTELAPPLICATIE!$B$5</f>
        <v>Mogelijkheid van vrij tekstveld.</v>
      </c>
      <c r="C15" s="6"/>
      <c r="D15" s="85" t="s">
        <v>39</v>
      </c>
      <c r="E15" s="86"/>
    </row>
    <row r="16" spans="1:5" ht="100" customHeight="1" x14ac:dyDescent="0.15">
      <c r="A16" s="92"/>
      <c r="B16" s="96"/>
      <c r="C16" s="6"/>
      <c r="D16" s="89" t="s">
        <v>0</v>
      </c>
      <c r="E16" s="90"/>
    </row>
    <row r="17" spans="1:5" ht="20" customHeight="1" x14ac:dyDescent="0.15">
      <c r="A17" s="92"/>
      <c r="B17" s="95" t="str">
        <f>BESTELAPPLICATIE!B6</f>
        <v>Aanwezigheid van help-functies, automatische tips en ondersteuning</v>
      </c>
      <c r="C17" s="6"/>
      <c r="D17" s="85" t="s">
        <v>39</v>
      </c>
      <c r="E17" s="86"/>
    </row>
    <row r="18" spans="1:5" ht="100" customHeight="1" x14ac:dyDescent="0.15">
      <c r="A18" s="92"/>
      <c r="B18" s="96" t="str">
        <f>BESTELAPPLICATIE!B6</f>
        <v>Aanwezigheid van help-functies, automatische tips en ondersteuning</v>
      </c>
      <c r="C18" s="6"/>
      <c r="D18" s="89" t="s">
        <v>0</v>
      </c>
      <c r="E18" s="90"/>
    </row>
    <row r="19" spans="1:5" ht="20" customHeight="1" x14ac:dyDescent="0.15">
      <c r="A19" s="92"/>
      <c r="B19" s="95" t="str">
        <f>BESTELAPPLICATIE!$B$7</f>
        <v>Mogelijkheid voor het eenvoudig kiezen van een afleverlocatie (bijv. middels een pull-down menu).</v>
      </c>
      <c r="C19" s="6"/>
      <c r="D19" s="85" t="s">
        <v>39</v>
      </c>
      <c r="E19" s="86"/>
    </row>
    <row r="20" spans="1:5" ht="100" customHeight="1" x14ac:dyDescent="0.15">
      <c r="A20" s="92"/>
      <c r="B20" s="96"/>
      <c r="C20" s="6"/>
      <c r="D20" s="89" t="s">
        <v>0</v>
      </c>
      <c r="E20" s="90"/>
    </row>
    <row r="21" spans="1:5" ht="20" customHeight="1" x14ac:dyDescent="0.15">
      <c r="A21" s="97" t="str">
        <f>BESTELAPPLICATIE!A8</f>
        <v>Bestelproces visitekaartjes</v>
      </c>
      <c r="B21" s="95" t="str">
        <f>BESTELAPPLICATIE!B8</f>
        <v>Algehele indruk bij het bestellen van visitekaartjes.</v>
      </c>
      <c r="C21" s="6"/>
      <c r="D21" s="85" t="s">
        <v>39</v>
      </c>
      <c r="E21" s="86"/>
    </row>
    <row r="22" spans="1:5" ht="100" customHeight="1" x14ac:dyDescent="0.15">
      <c r="A22" s="98"/>
      <c r="B22" s="96"/>
      <c r="C22" s="6"/>
      <c r="D22" s="89" t="s">
        <v>0</v>
      </c>
      <c r="E22" s="90"/>
    </row>
    <row r="23" spans="1:5" ht="20" customHeight="1" x14ac:dyDescent="0.15">
      <c r="A23" s="98"/>
      <c r="B23" s="95" t="str">
        <f>BESTELAPPLICATIE!B9</f>
        <v>Aantal handelingen na het inloggen tot afronding per bestelling van een visitekaartje (zonder invoer van de content).</v>
      </c>
      <c r="C23" s="6"/>
      <c r="D23" s="85" t="s">
        <v>39</v>
      </c>
      <c r="E23" s="86"/>
    </row>
    <row r="24" spans="1:5" ht="100" customHeight="1" x14ac:dyDescent="0.15">
      <c r="A24" s="98"/>
      <c r="B24" s="96"/>
      <c r="C24" s="6"/>
      <c r="D24" s="89" t="s">
        <v>0</v>
      </c>
      <c r="E24" s="90"/>
    </row>
    <row r="25" spans="1:5" ht="20" customHeight="1" x14ac:dyDescent="0.15">
      <c r="A25" s="98"/>
      <c r="B25" s="95" t="str">
        <f>BESTELAPPLICATIE!B10</f>
        <v>Mogelijkheid om drukkleuren van de opdracht te wijzigen (van PMS naar full color) in de aanvraag.</v>
      </c>
      <c r="C25" s="6"/>
      <c r="D25" s="51" t="s">
        <v>39</v>
      </c>
      <c r="E25" s="3"/>
    </row>
    <row r="26" spans="1:5" ht="100" customHeight="1" x14ac:dyDescent="0.15">
      <c r="A26" s="98"/>
      <c r="B26" s="96"/>
      <c r="C26" s="6"/>
      <c r="D26" s="89" t="s">
        <v>0</v>
      </c>
      <c r="E26" s="90"/>
    </row>
    <row r="27" spans="1:5" ht="20" customHeight="1" x14ac:dyDescent="0.15">
      <c r="A27" s="98"/>
      <c r="B27" s="88" t="str">
        <f>BESTELAPPLICATIE!B11</f>
        <v>Logische opbouw van de schermen en eenvoud van de opzet van de bestelapplicatie bij het bestellen van visitekaartjes.</v>
      </c>
      <c r="C27" s="6"/>
      <c r="D27" s="85" t="s">
        <v>39</v>
      </c>
      <c r="E27" s="86"/>
    </row>
    <row r="28" spans="1:5" ht="100" customHeight="1" x14ac:dyDescent="0.15">
      <c r="A28" s="98"/>
      <c r="B28" s="88"/>
      <c r="C28" s="6"/>
      <c r="D28" s="89" t="s">
        <v>0</v>
      </c>
      <c r="E28" s="90"/>
    </row>
    <row r="29" spans="1:5" ht="20" customHeight="1" x14ac:dyDescent="0.15">
      <c r="A29" s="98"/>
      <c r="B29" s="88" t="str">
        <f>BESTELAPPLICATIE!B12</f>
        <v>Aanwezigheid van een "live" voorbeeld van visitekaartje na invullen van content.</v>
      </c>
      <c r="C29" s="6"/>
      <c r="D29" s="85" t="s">
        <v>39</v>
      </c>
      <c r="E29" s="86"/>
    </row>
    <row r="30" spans="1:5" ht="100" customHeight="1" x14ac:dyDescent="0.15">
      <c r="A30" s="99"/>
      <c r="B30" s="88"/>
      <c r="C30" s="6"/>
      <c r="D30" s="89" t="s">
        <v>0</v>
      </c>
      <c r="E30" s="90"/>
    </row>
    <row r="31" spans="1:5" ht="20" customHeight="1" x14ac:dyDescent="0.15">
      <c r="A31" s="91" t="str">
        <f>BESTELAPPLICATIE!A13</f>
        <v>Bestelproces C5 enveloppen</v>
      </c>
      <c r="B31" s="88" t="str">
        <f>BESTELAPPLICATIE!B13</f>
        <v>Aantal handelingen na het inloggen tot afronding per bestelling van 1.000 C5 enveloppen (zonder invoer van de content).</v>
      </c>
      <c r="C31" s="6"/>
      <c r="D31" s="85" t="s">
        <v>39</v>
      </c>
      <c r="E31" s="86"/>
    </row>
    <row r="32" spans="1:5" ht="100" customHeight="1" x14ac:dyDescent="0.15">
      <c r="A32" s="92"/>
      <c r="B32" s="88"/>
      <c r="C32" s="6"/>
      <c r="D32" s="89" t="s">
        <v>0</v>
      </c>
      <c r="E32" s="90"/>
    </row>
    <row r="33" spans="1:5" ht="20" customHeight="1" x14ac:dyDescent="0.15">
      <c r="A33" s="92"/>
      <c r="B33" s="88" t="str">
        <f>BESTELAPPLICATIE!B14</f>
        <v xml:space="preserve">Algehele indruk bij het bestellen van 1.000 C5 enveloppen. </v>
      </c>
      <c r="C33" s="6"/>
      <c r="D33" s="85" t="s">
        <v>39</v>
      </c>
      <c r="E33" s="86"/>
    </row>
    <row r="34" spans="1:5" ht="100" customHeight="1" x14ac:dyDescent="0.15">
      <c r="A34" s="92"/>
      <c r="B34" s="88"/>
      <c r="C34" s="6"/>
      <c r="D34" s="89" t="s">
        <v>0</v>
      </c>
      <c r="E34" s="90"/>
    </row>
    <row r="35" spans="1:5" ht="20" customHeight="1" x14ac:dyDescent="0.15">
      <c r="A35" s="92"/>
      <c r="B35" s="88" t="str">
        <f>BESTELAPPLICATIE!B15</f>
        <v>Mate van logische opbouw van de schermen en eenvoud van de opzet van de bestelapplicatie bij het bestellen van 1.000 C5 enveloppen.</v>
      </c>
      <c r="C35" s="6"/>
      <c r="D35" s="85" t="s">
        <v>39</v>
      </c>
      <c r="E35" s="86"/>
    </row>
    <row r="36" spans="1:5" ht="100" customHeight="1" x14ac:dyDescent="0.15">
      <c r="A36" s="92"/>
      <c r="B36" s="88"/>
      <c r="C36" s="6"/>
      <c r="D36" s="89" t="s">
        <v>0</v>
      </c>
      <c r="E36" s="90"/>
    </row>
    <row r="37" spans="1:5" ht="20" customHeight="1" x14ac:dyDescent="0.15">
      <c r="A37" s="92"/>
      <c r="B37" s="88" t="str">
        <f>BESTELAPPLICATIE!B16</f>
        <v>Mogelijkheid om drukkleuren van de opdracht te wijzigen (van PMS naar full color) in de aanvraag.</v>
      </c>
      <c r="C37" s="6"/>
      <c r="D37" s="85" t="s">
        <v>39</v>
      </c>
      <c r="E37" s="86"/>
    </row>
    <row r="38" spans="1:5" ht="100" customHeight="1" x14ac:dyDescent="0.15">
      <c r="A38" s="93"/>
      <c r="B38" s="88"/>
      <c r="C38" s="6"/>
      <c r="D38" s="89" t="s">
        <v>0</v>
      </c>
      <c r="E38" s="90"/>
    </row>
    <row r="39" spans="1:5" ht="20" customHeight="1" x14ac:dyDescent="0.15">
      <c r="A39" s="91" t="str">
        <f>BESTELAPPLICATIE!A17</f>
        <v>Bestelproces mailing (samenvoeging bestanden brief en adressenlijst)</v>
      </c>
      <c r="B39" s="88" t="str">
        <f>BESTELAPPLICATIE!B17</f>
        <v>mate van logische opbouw van de schermen en eenvoud van de opzet van de bestelapplicatie bij het bestellen van een mailing.</v>
      </c>
      <c r="C39" s="6"/>
      <c r="D39" s="85" t="s">
        <v>39</v>
      </c>
      <c r="E39" s="86"/>
    </row>
    <row r="40" spans="1:5" ht="100" customHeight="1" x14ac:dyDescent="0.15">
      <c r="A40" s="92"/>
      <c r="B40" s="88"/>
      <c r="C40" s="6"/>
      <c r="D40" s="89" t="s">
        <v>0</v>
      </c>
      <c r="E40" s="90"/>
    </row>
    <row r="41" spans="1:5" ht="20" customHeight="1" x14ac:dyDescent="0.15">
      <c r="A41" s="92"/>
      <c r="B41" s="88" t="str">
        <f>BESTELAPPLICATIE!B18</f>
        <v xml:space="preserve">mogelijkheid om een adressenbestand toe te voegen, waarnaar de ingevoegde brief en adressen automatisch samengevoegd worden. </v>
      </c>
      <c r="C41" s="6"/>
      <c r="D41" s="85" t="s">
        <v>39</v>
      </c>
      <c r="E41" s="86"/>
    </row>
    <row r="42" spans="1:5" ht="100" customHeight="1" x14ac:dyDescent="0.15">
      <c r="A42" s="92"/>
      <c r="B42" s="88"/>
      <c r="C42" s="6"/>
      <c r="D42" s="89" t="s">
        <v>0</v>
      </c>
      <c r="E42" s="90"/>
    </row>
    <row r="43" spans="1:5" ht="20" customHeight="1" x14ac:dyDescent="0.15">
      <c r="A43" s="92"/>
      <c r="B43" s="88" t="str">
        <f>BESTELAPPLICATIE!B19</f>
        <v>mogelijkheid om een bijlage toe te voegen aan een brief</v>
      </c>
      <c r="C43" s="6"/>
      <c r="D43" s="85" t="s">
        <v>39</v>
      </c>
      <c r="E43" s="86"/>
    </row>
    <row r="44" spans="1:5" ht="100" customHeight="1" x14ac:dyDescent="0.15">
      <c r="A44" s="92"/>
      <c r="B44" s="88"/>
      <c r="C44" s="6"/>
      <c r="D44" s="89" t="s">
        <v>0</v>
      </c>
      <c r="E44" s="90"/>
    </row>
    <row r="45" spans="1:5" ht="20" customHeight="1" x14ac:dyDescent="0.15">
      <c r="A45" s="92"/>
      <c r="B45" s="88" t="str">
        <f>BESTELAPPLICATIE!B20</f>
        <v>mogelijkheid om kleuren van de opdracht te wijzigen (van full color naar zwart-wit) in de aanvraag.</v>
      </c>
      <c r="C45" s="6"/>
      <c r="D45" s="85" t="s">
        <v>39</v>
      </c>
      <c r="E45" s="86"/>
    </row>
    <row r="46" spans="1:5" ht="100" customHeight="1" x14ac:dyDescent="0.15">
      <c r="A46" s="92"/>
      <c r="B46" s="88"/>
      <c r="C46" s="6"/>
      <c r="D46" s="89" t="s">
        <v>0</v>
      </c>
      <c r="E46" s="90"/>
    </row>
    <row r="47" spans="1:5" ht="20" customHeight="1" x14ac:dyDescent="0.15">
      <c r="A47" s="92"/>
      <c r="B47" s="88" t="str">
        <f>BESTELAPPLICATIE!B21</f>
        <v>moglijkheid om de opmaak te wijzigen (van dubbelzijdig naar enkelzijdig en van enkelzijdig naar dubbelzijdig.</v>
      </c>
      <c r="C47" s="6"/>
      <c r="D47" s="85" t="s">
        <v>39</v>
      </c>
      <c r="E47" s="86"/>
    </row>
    <row r="48" spans="1:5" ht="100" customHeight="1" x14ac:dyDescent="0.15">
      <c r="A48" s="92"/>
      <c r="B48" s="88"/>
      <c r="C48" s="6"/>
      <c r="D48" s="89" t="s">
        <v>0</v>
      </c>
      <c r="E48" s="90"/>
    </row>
    <row r="49" spans="1:5" ht="20" customHeight="1" x14ac:dyDescent="0.15">
      <c r="A49" s="87" t="str">
        <f>BESTELAPPLICATIE!A22</f>
        <v>Bestelproces repro opdracht A3 poster</v>
      </c>
      <c r="B49" s="88" t="str">
        <f>BESTELAPPLICATIE!B22</f>
        <v>Aantal handelingen na het inloggen tot afronding per bestelling van een A3 poster (zonder invoer van de content).</v>
      </c>
      <c r="C49" s="6"/>
      <c r="D49" s="85" t="s">
        <v>39</v>
      </c>
      <c r="E49" s="86"/>
    </row>
    <row r="50" spans="1:5" ht="100" customHeight="1" x14ac:dyDescent="0.15">
      <c r="A50" s="87"/>
      <c r="B50" s="88"/>
      <c r="C50" s="6"/>
      <c r="D50" s="89" t="s">
        <v>0</v>
      </c>
      <c r="E50" s="90"/>
    </row>
    <row r="51" spans="1:5" ht="20" customHeight="1" x14ac:dyDescent="0.15">
      <c r="A51" s="87"/>
      <c r="B51" s="88" t="str">
        <f>BESTELAPPLICATIE!B23</f>
        <v>Algehele indruk bij het bestellen van een A3 poster.</v>
      </c>
      <c r="C51" s="6"/>
      <c r="D51" s="85" t="s">
        <v>39</v>
      </c>
      <c r="E51" s="86"/>
    </row>
    <row r="52" spans="1:5" ht="100" customHeight="1" x14ac:dyDescent="0.15">
      <c r="A52" s="87"/>
      <c r="B52" s="88"/>
      <c r="C52" s="6"/>
      <c r="D52" s="89" t="s">
        <v>0</v>
      </c>
      <c r="E52" s="90"/>
    </row>
    <row r="53" spans="1:5" ht="20" customHeight="1" x14ac:dyDescent="0.15">
      <c r="A53" s="87"/>
      <c r="B53" s="88" t="str">
        <f>BESTELAPPLICATIE!B24</f>
        <v>Mate van logische opbouw van de schermen en eenvoud van de opzet van de bestelapplicatie bij het bestellen van een A3 poster.</v>
      </c>
      <c r="C53" s="6"/>
      <c r="D53" s="85" t="s">
        <v>39</v>
      </c>
      <c r="E53" s="86"/>
    </row>
    <row r="54" spans="1:5" ht="100" customHeight="1" x14ac:dyDescent="0.15">
      <c r="A54" s="87"/>
      <c r="B54" s="88"/>
      <c r="C54" s="6"/>
      <c r="D54" s="89" t="s">
        <v>0</v>
      </c>
      <c r="E54" s="90"/>
    </row>
    <row r="55" spans="1:5" ht="20" customHeight="1" x14ac:dyDescent="0.15">
      <c r="A55" s="87" t="str">
        <f>BESTELAPPLICATIE!A25</f>
        <v>Prijzen (zal getest worden door de procesbegeleider, niet door de beoordelingscommissie)</v>
      </c>
      <c r="B55" s="88" t="str">
        <f>BESTELAPPLICATIE!B25</f>
        <v>Juiste prijzen (tarieven conform het ingediende prijzenblad van de inschrijver en BTW) komt online in beeld (tijdens bestellen). Dit moet gelden voor alle bestellingen (te beoordelen door de procesbegeleider).</v>
      </c>
      <c r="C55" s="6"/>
      <c r="D55" s="85" t="s">
        <v>39</v>
      </c>
      <c r="E55" s="86"/>
    </row>
    <row r="56" spans="1:5" ht="100" customHeight="1" x14ac:dyDescent="0.15">
      <c r="A56" s="87"/>
      <c r="B56" s="88"/>
      <c r="C56" s="6"/>
      <c r="D56" s="89" t="s">
        <v>0</v>
      </c>
      <c r="E56" s="90"/>
    </row>
    <row r="57" spans="1:5" ht="20" customHeight="1" x14ac:dyDescent="0.15">
      <c r="A57" s="87" t="str">
        <f>BESTELAPPLICATIE!A26</f>
        <v>Huisstijl</v>
      </c>
      <c r="B57" s="88" t="str">
        <f>BESTELAPPLICATIE!B26</f>
        <v>De website is herkenbaar voor gebruikers/bestellers van de aanbestedende dienst als ware het een eigen webshop van aanbestedende dienst is.</v>
      </c>
      <c r="C57" s="6"/>
      <c r="D57" s="85" t="s">
        <v>39</v>
      </c>
      <c r="E57" s="86"/>
    </row>
    <row r="58" spans="1:5" ht="100" customHeight="1" x14ac:dyDescent="0.15">
      <c r="A58" s="87"/>
      <c r="B58" s="88"/>
      <c r="C58" s="6"/>
      <c r="D58" s="89" t="s">
        <v>0</v>
      </c>
      <c r="E58" s="90"/>
    </row>
    <row r="59" spans="1:5" ht="20" customHeight="1" x14ac:dyDescent="0.15">
      <c r="A59" s="87" t="str">
        <f>BESTELAPPLICATIE!A27</f>
        <v>Communicatie</v>
      </c>
      <c r="B59" s="88" t="str">
        <f>BESTELAPPLICATIE!B27</f>
        <v xml:space="preserve">Automatische e-mail notificatie (e-mailadres moet dus een verplicht veld zijn). </v>
      </c>
      <c r="C59" s="6"/>
      <c r="D59" s="85" t="s">
        <v>39</v>
      </c>
      <c r="E59" s="86"/>
    </row>
    <row r="60" spans="1:5" ht="100" customHeight="1" x14ac:dyDescent="0.15">
      <c r="A60" s="87"/>
      <c r="B60" s="88"/>
      <c r="C60" s="6"/>
      <c r="D60" s="89" t="s">
        <v>0</v>
      </c>
      <c r="E60" s="90"/>
    </row>
    <row r="61" spans="1:5" ht="20" customHeight="1" x14ac:dyDescent="0.15">
      <c r="A61" s="29"/>
      <c r="B61" s="28"/>
      <c r="C61" s="7"/>
      <c r="D61" s="52"/>
      <c r="E61" s="21"/>
    </row>
  </sheetData>
  <sheetProtection algorithmName="SHA-512" hashValue="5n9/kg31Bzec85sBRfl2lPMl48I29zIZVtKO+bv3ZM7DxucempTrnjS6ocBjqVSQaKTeagHyYbFOHJik2WhZmg==" saltValue="J8Q+oO+zDQZqh4TeBdIiQQ==" spinCount="100000" sheet="1" objects="1" scenarios="1"/>
  <mergeCells count="92">
    <mergeCell ref="D20:E20"/>
    <mergeCell ref="D10:E10"/>
    <mergeCell ref="D4:E4"/>
    <mergeCell ref="D6:E6"/>
    <mergeCell ref="D1:E1"/>
    <mergeCell ref="D2:E2"/>
    <mergeCell ref="D8:E8"/>
    <mergeCell ref="D3:E3"/>
    <mergeCell ref="D5:E5"/>
    <mergeCell ref="D7:E7"/>
    <mergeCell ref="D48:E48"/>
    <mergeCell ref="D40:E40"/>
    <mergeCell ref="D42:E42"/>
    <mergeCell ref="D44:E44"/>
    <mergeCell ref="D46:E46"/>
    <mergeCell ref="D41:E41"/>
    <mergeCell ref="D43:E43"/>
    <mergeCell ref="D45:E45"/>
    <mergeCell ref="D47:E47"/>
    <mergeCell ref="B25:B26"/>
    <mergeCell ref="B23:B24"/>
    <mergeCell ref="B21:B22"/>
    <mergeCell ref="D26:E26"/>
    <mergeCell ref="A21:A30"/>
    <mergeCell ref="B27:B28"/>
    <mergeCell ref="D28:E28"/>
    <mergeCell ref="B29:B30"/>
    <mergeCell ref="D30:E30"/>
    <mergeCell ref="D22:E22"/>
    <mergeCell ref="D24:E24"/>
    <mergeCell ref="D21:E21"/>
    <mergeCell ref="D23:E23"/>
    <mergeCell ref="D27:E27"/>
    <mergeCell ref="D29:E29"/>
    <mergeCell ref="A11:A14"/>
    <mergeCell ref="A15:A20"/>
    <mergeCell ref="B15:B16"/>
    <mergeCell ref="B13:B14"/>
    <mergeCell ref="B11:B12"/>
    <mergeCell ref="B17:B18"/>
    <mergeCell ref="B19:B20"/>
    <mergeCell ref="B31:B32"/>
    <mergeCell ref="B33:B34"/>
    <mergeCell ref="B35:B36"/>
    <mergeCell ref="B37:B38"/>
    <mergeCell ref="A31:A38"/>
    <mergeCell ref="B39:B40"/>
    <mergeCell ref="B41:B42"/>
    <mergeCell ref="B43:B44"/>
    <mergeCell ref="B47:B48"/>
    <mergeCell ref="A39:A48"/>
    <mergeCell ref="B45:B46"/>
    <mergeCell ref="A49:A54"/>
    <mergeCell ref="A55:A56"/>
    <mergeCell ref="A57:A58"/>
    <mergeCell ref="B49:B50"/>
    <mergeCell ref="D50:E50"/>
    <mergeCell ref="B51:B52"/>
    <mergeCell ref="D52:E52"/>
    <mergeCell ref="B53:B54"/>
    <mergeCell ref="D54:E54"/>
    <mergeCell ref="D49:E49"/>
    <mergeCell ref="D51:E51"/>
    <mergeCell ref="D53:E53"/>
    <mergeCell ref="A59:A60"/>
    <mergeCell ref="B59:B60"/>
    <mergeCell ref="D60:E60"/>
    <mergeCell ref="B55:B56"/>
    <mergeCell ref="D56:E56"/>
    <mergeCell ref="B57:B58"/>
    <mergeCell ref="D58:E58"/>
    <mergeCell ref="D55:E55"/>
    <mergeCell ref="D57:E57"/>
    <mergeCell ref="D59:E59"/>
    <mergeCell ref="D11:E11"/>
    <mergeCell ref="D13:E13"/>
    <mergeCell ref="D15:E15"/>
    <mergeCell ref="D17:E17"/>
    <mergeCell ref="D19:E19"/>
    <mergeCell ref="D12:E12"/>
    <mergeCell ref="D14:E14"/>
    <mergeCell ref="D18:E18"/>
    <mergeCell ref="D16:E16"/>
    <mergeCell ref="D31:E31"/>
    <mergeCell ref="D33:E33"/>
    <mergeCell ref="D35:E35"/>
    <mergeCell ref="D37:E37"/>
    <mergeCell ref="D39:E39"/>
    <mergeCell ref="D32:E32"/>
    <mergeCell ref="D34:E34"/>
    <mergeCell ref="D36:E36"/>
    <mergeCell ref="D38:E38"/>
  </mergeCells>
  <dataValidations count="3">
    <dataValidation type="list" errorStyle="warning" allowBlank="1" showErrorMessage="1" error="Voer juiste waarde in. " sqref="D11 D19 D15 D25 D29 D37 D59 D55 D47 D43 D45 D41:E41" xr:uid="{9EB27422-3A1B-9644-A835-983801CFD9EC}">
      <formula1>score15</formula1>
    </dataValidation>
    <dataValidation type="list" errorStyle="warning" allowBlank="1" showErrorMessage="1" error="Voer juiste waarde in. " sqref="D13 D35 D53" xr:uid="{EF4C522D-040E-0848-9792-FDAF3FD5BBF0}">
      <formula1>Score12345</formula1>
    </dataValidation>
    <dataValidation type="list" errorStyle="warning" allowBlank="1" showErrorMessage="1" error="Voer juiste waarde in. " sqref="D17" xr:uid="{65E9C114-90D6-4E4B-8D0C-A5C97A4CD63C}">
      <formula1>Score1510</formula1>
    </dataValidation>
  </dataValidation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3">
        <x14:dataValidation type="list" errorStyle="warning" allowBlank="1" showErrorMessage="1" error="Voer juiste waarde in. " xr:uid="{44F152E6-E786-4940-9A23-797EAEE94875}">
          <x14:formula1>
            <xm:f>'OPEN VRAGEN '!$J$4:$J$9</xm:f>
          </x14:formula1>
          <xm:sqref>D3 D5 D7</xm:sqref>
        </x14:dataValidation>
        <x14:dataValidation type="list" errorStyle="warning" allowBlank="1" showErrorMessage="1" error="Voer juiste waarde in. " xr:uid="{463E0B91-E462-B340-8B8E-9FDA0935A7AD}">
          <x14:formula1>
            <xm:f>BESTELAPPLICATIE!$D$6:$G$6</xm:f>
          </x14:formula1>
          <xm:sqref>D21 D27 D33 D51 D57:E57</xm:sqref>
        </x14:dataValidation>
        <x14:dataValidation type="list" errorStyle="warning" allowBlank="1" showErrorMessage="1" error="Voer juiste waarde in. " xr:uid="{9C2E38C2-8BF1-CC40-B284-9A35E6F0EF07}">
          <x14:formula1>
            <xm:f>BESTELAPPLICATIE!$D$7:$G$7</xm:f>
          </x14:formula1>
          <xm:sqref>D23 D31 D39 D49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61"/>
  <sheetViews>
    <sheetView showGridLines="0" zoomScaleNormal="100" zoomScalePageLayoutView="85" workbookViewId="0">
      <pane ySplit="1" topLeftCell="A2" activePane="bottomLeft" state="frozen"/>
      <selection pane="bottomLeft" activeCell="B2" sqref="B2"/>
    </sheetView>
  </sheetViews>
  <sheetFormatPr baseColWidth="10" defaultColWidth="8.83203125" defaultRowHeight="13" x14ac:dyDescent="0.15"/>
  <cols>
    <col min="1" max="1" width="15.83203125" style="1" customWidth="1"/>
    <col min="2" max="2" width="120.83203125" style="1" customWidth="1"/>
    <col min="3" max="3" width="2.83203125" style="4" customWidth="1"/>
    <col min="4" max="4" width="30.83203125" style="53" customWidth="1"/>
    <col min="5" max="5" width="3.83203125" style="2" customWidth="1"/>
    <col min="6" max="16384" width="8.83203125" style="1"/>
  </cols>
  <sheetData>
    <row r="1" spans="1:5" ht="50" customHeight="1" x14ac:dyDescent="0.15">
      <c r="A1" s="27"/>
      <c r="B1" s="15" t="s">
        <v>13</v>
      </c>
      <c r="C1" s="8"/>
      <c r="D1" s="102" t="s">
        <v>79</v>
      </c>
      <c r="E1" s="103"/>
    </row>
    <row r="2" spans="1:5" ht="40" customHeight="1" x14ac:dyDescent="0.15">
      <c r="A2" s="27"/>
      <c r="B2" s="16" t="str">
        <f>'OPEN VRAGEN '!$A$1</f>
        <v xml:space="preserve">7.1 A OPEN VRAGEN </v>
      </c>
      <c r="C2" s="5"/>
      <c r="D2" s="100" t="s">
        <v>39</v>
      </c>
      <c r="E2" s="101"/>
    </row>
    <row r="3" spans="1:5" ht="20" customHeight="1" x14ac:dyDescent="0.15">
      <c r="A3" s="27"/>
      <c r="B3" s="50" t="str">
        <f>'OPEN VRAGEN '!$A$4</f>
        <v>1. 	Plan van aanpak/ implementatie algemeen</v>
      </c>
      <c r="C3" s="6"/>
      <c r="D3" s="85" t="s">
        <v>39</v>
      </c>
      <c r="E3" s="86"/>
    </row>
    <row r="4" spans="1:5" ht="200" customHeight="1" x14ac:dyDescent="0.15">
      <c r="A4" s="27"/>
      <c r="B4" s="17" t="str">
        <f>'OPEN VRAGEN '!$A$6</f>
        <v>Inschrijver dient te beschrijven op maximaal 5 pagina’s A4 (toe te voegen via TenderNed), op welke wijze zij de implementatie (dynamische verificatie fase 1 en fase 2) en de overgang van de huidige naar de toekomstige situatie gaat managen. Inschrijver beschrijft daarbij minimaal:
•	 een plan van aanpak waarbij inschrijver duidelijk aangeeft welke rol zij hierin gaat vervullen en wat er van de opdrachtgever;
•	 een uitgewerkt tijdspad rekening gehouden met een sterke decentrale organisatie, meerdere huisstijlen en communicatie afdelingen, meerdere afleverlocaties en de fasering van de dynamische verificatie;
•	 op welke wijze inschrijver contacten opbouwt en organiseert met de medewerker communicatie van de opdrachtgever door middel van een communicatiematrix zowel centraal als decentraal;
•	 op welke wijze opdrachtnemer de bestellers/eindgebruikers gaat informeren/trainen over het bestelproces;
•	 welke inspanningen (uitgedrukt in uren en functies) er van de opdrachtgever wanneer (in welke fase) verwacht worden;
•	 welke risico’s inschrijver ziet en hoe zij die denkt te kunnen beheersen;
•	 een communicatieplan (uitgewerkt in concepten en middelen) passend bij de aanvang/opstart van de dynamische verificatie om de gemeenten te informeren.</v>
      </c>
      <c r="C4" s="6"/>
      <c r="D4" s="89" t="s">
        <v>0</v>
      </c>
      <c r="E4" s="90"/>
    </row>
    <row r="5" spans="1:5" ht="20" customHeight="1" x14ac:dyDescent="0.15">
      <c r="A5" s="27"/>
      <c r="B5" s="50" t="str">
        <f>'OPEN VRAGEN '!$A$7</f>
        <v xml:space="preserve">2. 	Marktconforme prijsstelling </v>
      </c>
      <c r="C5" s="6"/>
      <c r="D5" s="85" t="s">
        <v>39</v>
      </c>
      <c r="E5" s="86"/>
    </row>
    <row r="6" spans="1:5" ht="200" customHeight="1" x14ac:dyDescent="0.15">
      <c r="A6" s="27"/>
      <c r="B6" s="17" t="str">
        <f>'OPEN VRAGEN '!$A$9</f>
        <v>De opdrachtgever hecht veel waarde aan blijvende marktconforme prijzen met marktpartijen. U dient in maximaal 1 A4 te beschrijven (toe te voegen via TenderNed) op welke wijze u invulling gaat geven aan deze vraag toegespitst op de onderhavige drukwerkopdrachten uit deze aanbesteding. Inschrijver beschrijft daarbij minimaal:
•	 hoe zij de marktconformiteit van promotioneel drukwerk (print en offset) gaat waarborgen, specifiek voor bestellingen en bijzondere handlingskosten die niet op het prijzenblad zijn verwerkt; 
•	 hoe Inschrijver concreet om gaat met een prijsstelling die door een besteller vergeleken wordt met een online leverancier die bijvoorbeeld voor hetzelfde drukwerk 50% lagere kosten biedt? Dit alles met het doel om wederzijdse tevredenheid te behouden.</v>
      </c>
      <c r="C6" s="6"/>
      <c r="D6" s="89" t="s">
        <v>0</v>
      </c>
      <c r="E6" s="90"/>
    </row>
    <row r="7" spans="1:5" ht="20" customHeight="1" x14ac:dyDescent="0.15">
      <c r="A7" s="27"/>
      <c r="B7" s="67" t="str">
        <f>'OPEN VRAGEN '!$A$10</f>
        <v>3. 	SROI</v>
      </c>
      <c r="C7" s="6"/>
      <c r="D7" s="85" t="s">
        <v>39</v>
      </c>
      <c r="E7" s="86"/>
    </row>
    <row r="8" spans="1:5" ht="200" customHeight="1" x14ac:dyDescent="0.15">
      <c r="A8" s="27"/>
      <c r="B8" s="66" t="str">
        <f>'OPEN VRAGEN '!$A$12</f>
        <v xml:space="preserve">De opdrachtgever hecht veel waarde aan Social Return On Investment (SROI). U dient in maximaal 1 A4 te beschrijven (toe te voegen op TenderNed) op welke mate u SROI toepast binnen uw organisatie. En op welke wijze u mensen met een afstand tot de arbeidsmarkt kunt betrekken bij de uitvoering van deze onderhavige opdracht. </v>
      </c>
      <c r="C8" s="6"/>
      <c r="D8" s="89" t="s">
        <v>0</v>
      </c>
      <c r="E8" s="90"/>
    </row>
    <row r="9" spans="1:5" ht="20" customHeight="1" x14ac:dyDescent="0.15">
      <c r="A9" s="30"/>
      <c r="B9" s="28"/>
      <c r="C9" s="7"/>
      <c r="D9" s="52"/>
      <c r="E9" s="21"/>
    </row>
    <row r="10" spans="1:5" ht="40" customHeight="1" x14ac:dyDescent="0.15">
      <c r="A10" s="31"/>
      <c r="B10" s="16" t="str">
        <f>BESTELAPPLICATIE!$A$1</f>
        <v>7.2 GEBRUIKSVRIENDELIJKHEID BESTELAPPLICATIE DRUKWERK</v>
      </c>
      <c r="C10" s="5"/>
      <c r="D10" s="100" t="s">
        <v>39</v>
      </c>
      <c r="E10" s="101"/>
    </row>
    <row r="11" spans="1:5" ht="20" customHeight="1" x14ac:dyDescent="0.15">
      <c r="A11" s="94" t="str">
        <f>BESTELAPPLICATIE!$A$3</f>
        <v>Algemeen</v>
      </c>
      <c r="B11" s="95" t="str">
        <f>BESTELAPPLICATIE!$B$3</f>
        <v>Login werkt conform opgegeven inloggegevens.</v>
      </c>
      <c r="C11" s="6"/>
      <c r="D11" s="85" t="s">
        <v>39</v>
      </c>
      <c r="E11" s="86"/>
    </row>
    <row r="12" spans="1:5" ht="100" customHeight="1" x14ac:dyDescent="0.15">
      <c r="A12" s="94"/>
      <c r="B12" s="96"/>
      <c r="C12" s="6"/>
      <c r="D12" s="89" t="s">
        <v>0</v>
      </c>
      <c r="E12" s="90"/>
    </row>
    <row r="13" spans="1:5" ht="20" customHeight="1" x14ac:dyDescent="0.15">
      <c r="A13" s="94"/>
      <c r="B13" s="95" t="str">
        <f>BESTELAPPLICATIE!$B$4</f>
        <v>Algehele indruk opzet / uitstraling / laagdrempeligheid.</v>
      </c>
      <c r="C13" s="6"/>
      <c r="D13" s="85" t="s">
        <v>39</v>
      </c>
      <c r="E13" s="86"/>
    </row>
    <row r="14" spans="1:5" ht="100" customHeight="1" x14ac:dyDescent="0.15">
      <c r="A14" s="94"/>
      <c r="B14" s="96"/>
      <c r="C14" s="6"/>
      <c r="D14" s="89" t="s">
        <v>0</v>
      </c>
      <c r="E14" s="90"/>
    </row>
    <row r="15" spans="1:5" ht="20" customHeight="1" x14ac:dyDescent="0.15">
      <c r="A15" s="91" t="str">
        <f>BESTELAPPLICATIE!$A$5</f>
        <v>Gebruikers vriendelijkheid algemeen</v>
      </c>
      <c r="B15" s="95" t="str">
        <f>BESTELAPPLICATIE!$B$5</f>
        <v>Mogelijkheid van vrij tekstveld.</v>
      </c>
      <c r="C15" s="6"/>
      <c r="D15" s="85" t="s">
        <v>39</v>
      </c>
      <c r="E15" s="86"/>
    </row>
    <row r="16" spans="1:5" ht="100" customHeight="1" x14ac:dyDescent="0.15">
      <c r="A16" s="92"/>
      <c r="B16" s="96"/>
      <c r="C16" s="6"/>
      <c r="D16" s="89" t="s">
        <v>0</v>
      </c>
      <c r="E16" s="90"/>
    </row>
    <row r="17" spans="1:5" ht="20" customHeight="1" x14ac:dyDescent="0.15">
      <c r="A17" s="92"/>
      <c r="B17" s="95" t="str">
        <f>BESTELAPPLICATIE!B6</f>
        <v>Aanwezigheid van help-functies, automatische tips en ondersteuning</v>
      </c>
      <c r="C17" s="6"/>
      <c r="D17" s="85" t="s">
        <v>39</v>
      </c>
      <c r="E17" s="86"/>
    </row>
    <row r="18" spans="1:5" ht="100" customHeight="1" x14ac:dyDescent="0.15">
      <c r="A18" s="92"/>
      <c r="B18" s="96" t="str">
        <f>BESTELAPPLICATIE!B6</f>
        <v>Aanwezigheid van help-functies, automatische tips en ondersteuning</v>
      </c>
      <c r="C18" s="6"/>
      <c r="D18" s="89" t="s">
        <v>0</v>
      </c>
      <c r="E18" s="90"/>
    </row>
    <row r="19" spans="1:5" ht="20" customHeight="1" x14ac:dyDescent="0.15">
      <c r="A19" s="92"/>
      <c r="B19" s="95" t="str">
        <f>BESTELAPPLICATIE!$B$7</f>
        <v>Mogelijkheid voor het eenvoudig kiezen van een afleverlocatie (bijv. middels een pull-down menu).</v>
      </c>
      <c r="C19" s="6"/>
      <c r="D19" s="85" t="s">
        <v>39</v>
      </c>
      <c r="E19" s="86"/>
    </row>
    <row r="20" spans="1:5" ht="100" customHeight="1" x14ac:dyDescent="0.15">
      <c r="A20" s="92"/>
      <c r="B20" s="96"/>
      <c r="C20" s="6"/>
      <c r="D20" s="89" t="s">
        <v>0</v>
      </c>
      <c r="E20" s="90"/>
    </row>
    <row r="21" spans="1:5" ht="20" customHeight="1" x14ac:dyDescent="0.15">
      <c r="A21" s="97" t="str">
        <f>BESTELAPPLICATIE!A8</f>
        <v>Bestelproces visitekaartjes</v>
      </c>
      <c r="B21" s="95" t="str">
        <f>BESTELAPPLICATIE!B8</f>
        <v>Algehele indruk bij het bestellen van visitekaartjes.</v>
      </c>
      <c r="C21" s="6"/>
      <c r="D21" s="85" t="s">
        <v>39</v>
      </c>
      <c r="E21" s="86"/>
    </row>
    <row r="22" spans="1:5" ht="100" customHeight="1" x14ac:dyDescent="0.15">
      <c r="A22" s="98"/>
      <c r="B22" s="96"/>
      <c r="C22" s="6"/>
      <c r="D22" s="89" t="s">
        <v>0</v>
      </c>
      <c r="E22" s="90"/>
    </row>
    <row r="23" spans="1:5" ht="20" customHeight="1" x14ac:dyDescent="0.15">
      <c r="A23" s="98"/>
      <c r="B23" s="95" t="str">
        <f>BESTELAPPLICATIE!B9</f>
        <v>Aantal handelingen na het inloggen tot afronding per bestelling van een visitekaartje (zonder invoer van de content).</v>
      </c>
      <c r="C23" s="6"/>
      <c r="D23" s="85" t="s">
        <v>39</v>
      </c>
      <c r="E23" s="86"/>
    </row>
    <row r="24" spans="1:5" ht="100" customHeight="1" x14ac:dyDescent="0.15">
      <c r="A24" s="98"/>
      <c r="B24" s="96"/>
      <c r="C24" s="6"/>
      <c r="D24" s="89" t="s">
        <v>0</v>
      </c>
      <c r="E24" s="90"/>
    </row>
    <row r="25" spans="1:5" ht="20" customHeight="1" x14ac:dyDescent="0.15">
      <c r="A25" s="98"/>
      <c r="B25" s="95" t="str">
        <f>BESTELAPPLICATIE!B10</f>
        <v>Mogelijkheid om drukkleuren van de opdracht te wijzigen (van PMS naar full color) in de aanvraag.</v>
      </c>
      <c r="C25" s="6"/>
      <c r="D25" s="51" t="s">
        <v>39</v>
      </c>
      <c r="E25" s="3"/>
    </row>
    <row r="26" spans="1:5" ht="100" customHeight="1" x14ac:dyDescent="0.15">
      <c r="A26" s="98"/>
      <c r="B26" s="96"/>
      <c r="C26" s="6"/>
      <c r="D26" s="89" t="s">
        <v>0</v>
      </c>
      <c r="E26" s="90"/>
    </row>
    <row r="27" spans="1:5" ht="20" customHeight="1" x14ac:dyDescent="0.15">
      <c r="A27" s="98"/>
      <c r="B27" s="88" t="str">
        <f>BESTELAPPLICATIE!B11</f>
        <v>Logische opbouw van de schermen en eenvoud van de opzet van de bestelapplicatie bij het bestellen van visitekaartjes.</v>
      </c>
      <c r="C27" s="6"/>
      <c r="D27" s="85" t="s">
        <v>39</v>
      </c>
      <c r="E27" s="86"/>
    </row>
    <row r="28" spans="1:5" ht="100" customHeight="1" x14ac:dyDescent="0.15">
      <c r="A28" s="98"/>
      <c r="B28" s="88"/>
      <c r="C28" s="6"/>
      <c r="D28" s="89" t="s">
        <v>0</v>
      </c>
      <c r="E28" s="90"/>
    </row>
    <row r="29" spans="1:5" ht="20" customHeight="1" x14ac:dyDescent="0.15">
      <c r="A29" s="98"/>
      <c r="B29" s="88" t="str">
        <f>BESTELAPPLICATIE!B12</f>
        <v>Aanwezigheid van een "live" voorbeeld van visitekaartje na invullen van content.</v>
      </c>
      <c r="C29" s="6"/>
      <c r="D29" s="85" t="s">
        <v>39</v>
      </c>
      <c r="E29" s="86"/>
    </row>
    <row r="30" spans="1:5" ht="100" customHeight="1" x14ac:dyDescent="0.15">
      <c r="A30" s="99"/>
      <c r="B30" s="88"/>
      <c r="C30" s="6"/>
      <c r="D30" s="89" t="s">
        <v>0</v>
      </c>
      <c r="E30" s="90"/>
    </row>
    <row r="31" spans="1:5" ht="20" customHeight="1" x14ac:dyDescent="0.15">
      <c r="A31" s="91" t="str">
        <f>BESTELAPPLICATIE!A13</f>
        <v>Bestelproces C5 enveloppen</v>
      </c>
      <c r="B31" s="88" t="str">
        <f>BESTELAPPLICATIE!B13</f>
        <v>Aantal handelingen na het inloggen tot afronding per bestelling van 1.000 C5 enveloppen (zonder invoer van de content).</v>
      </c>
      <c r="C31" s="6"/>
      <c r="D31" s="85" t="s">
        <v>39</v>
      </c>
      <c r="E31" s="86"/>
    </row>
    <row r="32" spans="1:5" ht="100" customHeight="1" x14ac:dyDescent="0.15">
      <c r="A32" s="92"/>
      <c r="B32" s="88"/>
      <c r="C32" s="6"/>
      <c r="D32" s="89" t="s">
        <v>0</v>
      </c>
      <c r="E32" s="90"/>
    </row>
    <row r="33" spans="1:5" ht="20" customHeight="1" x14ac:dyDescent="0.15">
      <c r="A33" s="92"/>
      <c r="B33" s="88" t="str">
        <f>BESTELAPPLICATIE!B14</f>
        <v xml:space="preserve">Algehele indruk bij het bestellen van 1.000 C5 enveloppen. </v>
      </c>
      <c r="C33" s="6"/>
      <c r="D33" s="85" t="s">
        <v>39</v>
      </c>
      <c r="E33" s="86"/>
    </row>
    <row r="34" spans="1:5" ht="100" customHeight="1" x14ac:dyDescent="0.15">
      <c r="A34" s="92"/>
      <c r="B34" s="88"/>
      <c r="C34" s="6"/>
      <c r="D34" s="89" t="s">
        <v>0</v>
      </c>
      <c r="E34" s="90"/>
    </row>
    <row r="35" spans="1:5" ht="20" customHeight="1" x14ac:dyDescent="0.15">
      <c r="A35" s="92"/>
      <c r="B35" s="88" t="str">
        <f>BESTELAPPLICATIE!B15</f>
        <v>Mate van logische opbouw van de schermen en eenvoud van de opzet van de bestelapplicatie bij het bestellen van 1.000 C5 enveloppen.</v>
      </c>
      <c r="C35" s="6"/>
      <c r="D35" s="85" t="s">
        <v>39</v>
      </c>
      <c r="E35" s="86"/>
    </row>
    <row r="36" spans="1:5" ht="100" customHeight="1" x14ac:dyDescent="0.15">
      <c r="A36" s="92"/>
      <c r="B36" s="88"/>
      <c r="C36" s="6"/>
      <c r="D36" s="89" t="s">
        <v>0</v>
      </c>
      <c r="E36" s="90"/>
    </row>
    <row r="37" spans="1:5" ht="20" customHeight="1" x14ac:dyDescent="0.15">
      <c r="A37" s="92"/>
      <c r="B37" s="88" t="str">
        <f>BESTELAPPLICATIE!B16</f>
        <v>Mogelijkheid om drukkleuren van de opdracht te wijzigen (van PMS naar full color) in de aanvraag.</v>
      </c>
      <c r="C37" s="6"/>
      <c r="D37" s="85" t="s">
        <v>39</v>
      </c>
      <c r="E37" s="86"/>
    </row>
    <row r="38" spans="1:5" ht="100" customHeight="1" x14ac:dyDescent="0.15">
      <c r="A38" s="93"/>
      <c r="B38" s="88"/>
      <c r="C38" s="6"/>
      <c r="D38" s="89" t="s">
        <v>0</v>
      </c>
      <c r="E38" s="90"/>
    </row>
    <row r="39" spans="1:5" ht="20" customHeight="1" x14ac:dyDescent="0.15">
      <c r="A39" s="91" t="str">
        <f>BESTELAPPLICATIE!A17</f>
        <v>Bestelproces mailing (samenvoeging bestanden brief en adressenlijst)</v>
      </c>
      <c r="B39" s="88" t="str">
        <f>BESTELAPPLICATIE!B17</f>
        <v>mate van logische opbouw van de schermen en eenvoud van de opzet van de bestelapplicatie bij het bestellen van een mailing.</v>
      </c>
      <c r="C39" s="6"/>
      <c r="D39" s="85" t="s">
        <v>39</v>
      </c>
      <c r="E39" s="86"/>
    </row>
    <row r="40" spans="1:5" ht="100" customHeight="1" x14ac:dyDescent="0.15">
      <c r="A40" s="92"/>
      <c r="B40" s="88"/>
      <c r="C40" s="6"/>
      <c r="D40" s="89" t="s">
        <v>0</v>
      </c>
      <c r="E40" s="90"/>
    </row>
    <row r="41" spans="1:5" ht="20" customHeight="1" x14ac:dyDescent="0.15">
      <c r="A41" s="92"/>
      <c r="B41" s="88" t="str">
        <f>BESTELAPPLICATIE!B18</f>
        <v xml:space="preserve">mogelijkheid om een adressenbestand toe te voegen, waarnaar de ingevoegde brief en adressen automatisch samengevoegd worden. </v>
      </c>
      <c r="C41" s="6"/>
      <c r="D41" s="85" t="s">
        <v>39</v>
      </c>
      <c r="E41" s="86"/>
    </row>
    <row r="42" spans="1:5" ht="100" customHeight="1" x14ac:dyDescent="0.15">
      <c r="A42" s="92"/>
      <c r="B42" s="88"/>
      <c r="C42" s="6"/>
      <c r="D42" s="89" t="s">
        <v>0</v>
      </c>
      <c r="E42" s="90"/>
    </row>
    <row r="43" spans="1:5" ht="20" customHeight="1" x14ac:dyDescent="0.15">
      <c r="A43" s="92"/>
      <c r="B43" s="88" t="str">
        <f>BESTELAPPLICATIE!B19</f>
        <v>mogelijkheid om een bijlage toe te voegen aan een brief</v>
      </c>
      <c r="C43" s="6"/>
      <c r="D43" s="85" t="s">
        <v>39</v>
      </c>
      <c r="E43" s="86"/>
    </row>
    <row r="44" spans="1:5" ht="100" customHeight="1" x14ac:dyDescent="0.15">
      <c r="A44" s="92"/>
      <c r="B44" s="88"/>
      <c r="C44" s="6"/>
      <c r="D44" s="89" t="s">
        <v>0</v>
      </c>
      <c r="E44" s="90"/>
    </row>
    <row r="45" spans="1:5" ht="20" customHeight="1" x14ac:dyDescent="0.15">
      <c r="A45" s="92"/>
      <c r="B45" s="88" t="str">
        <f>BESTELAPPLICATIE!B20</f>
        <v>mogelijkheid om kleuren van de opdracht te wijzigen (van full color naar zwart-wit) in de aanvraag.</v>
      </c>
      <c r="C45" s="6"/>
      <c r="D45" s="85" t="s">
        <v>39</v>
      </c>
      <c r="E45" s="86"/>
    </row>
    <row r="46" spans="1:5" ht="100" customHeight="1" x14ac:dyDescent="0.15">
      <c r="A46" s="92"/>
      <c r="B46" s="88"/>
      <c r="C46" s="6"/>
      <c r="D46" s="89" t="s">
        <v>0</v>
      </c>
      <c r="E46" s="90"/>
    </row>
    <row r="47" spans="1:5" ht="20" customHeight="1" x14ac:dyDescent="0.15">
      <c r="A47" s="92"/>
      <c r="B47" s="88" t="str">
        <f>BESTELAPPLICATIE!B21</f>
        <v>moglijkheid om de opmaak te wijzigen (van dubbelzijdig naar enkelzijdig en van enkelzijdig naar dubbelzijdig.</v>
      </c>
      <c r="C47" s="6"/>
      <c r="D47" s="85" t="s">
        <v>39</v>
      </c>
      <c r="E47" s="86"/>
    </row>
    <row r="48" spans="1:5" ht="100" customHeight="1" x14ac:dyDescent="0.15">
      <c r="A48" s="92"/>
      <c r="B48" s="88"/>
      <c r="C48" s="6"/>
      <c r="D48" s="89" t="s">
        <v>0</v>
      </c>
      <c r="E48" s="90"/>
    </row>
    <row r="49" spans="1:5" ht="20" customHeight="1" x14ac:dyDescent="0.15">
      <c r="A49" s="87" t="str">
        <f>BESTELAPPLICATIE!A22</f>
        <v>Bestelproces repro opdracht A3 poster</v>
      </c>
      <c r="B49" s="88" t="str">
        <f>BESTELAPPLICATIE!B22</f>
        <v>Aantal handelingen na het inloggen tot afronding per bestelling van een A3 poster (zonder invoer van de content).</v>
      </c>
      <c r="C49" s="6"/>
      <c r="D49" s="85" t="s">
        <v>39</v>
      </c>
      <c r="E49" s="86"/>
    </row>
    <row r="50" spans="1:5" ht="100" customHeight="1" x14ac:dyDescent="0.15">
      <c r="A50" s="87"/>
      <c r="B50" s="88"/>
      <c r="C50" s="6"/>
      <c r="D50" s="89" t="s">
        <v>0</v>
      </c>
      <c r="E50" s="90"/>
    </row>
    <row r="51" spans="1:5" ht="20" customHeight="1" x14ac:dyDescent="0.15">
      <c r="A51" s="87"/>
      <c r="B51" s="88" t="str">
        <f>BESTELAPPLICATIE!B23</f>
        <v>Algehele indruk bij het bestellen van een A3 poster.</v>
      </c>
      <c r="C51" s="6"/>
      <c r="D51" s="85" t="s">
        <v>39</v>
      </c>
      <c r="E51" s="86"/>
    </row>
    <row r="52" spans="1:5" ht="100" customHeight="1" x14ac:dyDescent="0.15">
      <c r="A52" s="87"/>
      <c r="B52" s="88"/>
      <c r="C52" s="6"/>
      <c r="D52" s="89" t="s">
        <v>0</v>
      </c>
      <c r="E52" s="90"/>
    </row>
    <row r="53" spans="1:5" ht="20" customHeight="1" x14ac:dyDescent="0.15">
      <c r="A53" s="87"/>
      <c r="B53" s="88" t="str">
        <f>BESTELAPPLICATIE!B24</f>
        <v>Mate van logische opbouw van de schermen en eenvoud van de opzet van de bestelapplicatie bij het bestellen van een A3 poster.</v>
      </c>
      <c r="C53" s="6"/>
      <c r="D53" s="85" t="s">
        <v>39</v>
      </c>
      <c r="E53" s="86"/>
    </row>
    <row r="54" spans="1:5" ht="100" customHeight="1" x14ac:dyDescent="0.15">
      <c r="A54" s="87"/>
      <c r="B54" s="88"/>
      <c r="C54" s="6"/>
      <c r="D54" s="89" t="s">
        <v>0</v>
      </c>
      <c r="E54" s="90"/>
    </row>
    <row r="55" spans="1:5" ht="20" customHeight="1" x14ac:dyDescent="0.15">
      <c r="A55" s="87" t="str">
        <f>BESTELAPPLICATIE!A25</f>
        <v>Prijzen (zal getest worden door de procesbegeleider, niet door de beoordelingscommissie)</v>
      </c>
      <c r="B55" s="88" t="str">
        <f>BESTELAPPLICATIE!B25</f>
        <v>Juiste prijzen (tarieven conform het ingediende prijzenblad van de inschrijver en BTW) komt online in beeld (tijdens bestellen). Dit moet gelden voor alle bestellingen (te beoordelen door de procesbegeleider).</v>
      </c>
      <c r="C55" s="6"/>
      <c r="D55" s="85" t="s">
        <v>39</v>
      </c>
      <c r="E55" s="86"/>
    </row>
    <row r="56" spans="1:5" ht="100" customHeight="1" x14ac:dyDescent="0.15">
      <c r="A56" s="87"/>
      <c r="B56" s="88"/>
      <c r="C56" s="6"/>
      <c r="D56" s="89" t="s">
        <v>0</v>
      </c>
      <c r="E56" s="90"/>
    </row>
    <row r="57" spans="1:5" ht="20" customHeight="1" x14ac:dyDescent="0.15">
      <c r="A57" s="87" t="str">
        <f>BESTELAPPLICATIE!A26</f>
        <v>Huisstijl</v>
      </c>
      <c r="B57" s="88" t="str">
        <f>BESTELAPPLICATIE!B26</f>
        <v>De website is herkenbaar voor gebruikers/bestellers van de aanbestedende dienst als ware het een eigen webshop van aanbestedende dienst is.</v>
      </c>
      <c r="C57" s="6"/>
      <c r="D57" s="85" t="s">
        <v>39</v>
      </c>
      <c r="E57" s="86"/>
    </row>
    <row r="58" spans="1:5" ht="100" customHeight="1" x14ac:dyDescent="0.15">
      <c r="A58" s="87"/>
      <c r="B58" s="88"/>
      <c r="C58" s="6"/>
      <c r="D58" s="89" t="s">
        <v>0</v>
      </c>
      <c r="E58" s="90"/>
    </row>
    <row r="59" spans="1:5" ht="20" customHeight="1" x14ac:dyDescent="0.15">
      <c r="A59" s="87" t="str">
        <f>BESTELAPPLICATIE!A27</f>
        <v>Communicatie</v>
      </c>
      <c r="B59" s="88" t="str">
        <f>BESTELAPPLICATIE!B27</f>
        <v xml:space="preserve">Automatische e-mail notificatie (e-mailadres moet dus een verplicht veld zijn). </v>
      </c>
      <c r="C59" s="6"/>
      <c r="D59" s="85" t="s">
        <v>39</v>
      </c>
      <c r="E59" s="86"/>
    </row>
    <row r="60" spans="1:5" ht="100" customHeight="1" x14ac:dyDescent="0.15">
      <c r="A60" s="87"/>
      <c r="B60" s="88"/>
      <c r="C60" s="6"/>
      <c r="D60" s="89" t="s">
        <v>0</v>
      </c>
      <c r="E60" s="90"/>
    </row>
    <row r="61" spans="1:5" ht="20" customHeight="1" x14ac:dyDescent="0.15">
      <c r="A61" s="29"/>
      <c r="B61" s="28"/>
      <c r="C61" s="7"/>
      <c r="D61" s="52"/>
      <c r="E61" s="21"/>
    </row>
  </sheetData>
  <sheetProtection algorithmName="SHA-512" hashValue="ZO2UlgbVPN9xgF9LFTAmkY6L40bpqeGy7MLHbaPrWl4R/01HHnELzwezNUkm/8E+ORUd7L2MqooHilZw5z37Mg==" saltValue="97LKSKG4YOQ2Yzx8uzWN4A==" spinCount="100000" sheet="1" objects="1" scenarios="1"/>
  <mergeCells count="92">
    <mergeCell ref="A11:A14"/>
    <mergeCell ref="B11:B12"/>
    <mergeCell ref="D12:E12"/>
    <mergeCell ref="B13:B14"/>
    <mergeCell ref="D1:E1"/>
    <mergeCell ref="D2:E2"/>
    <mergeCell ref="D4:E4"/>
    <mergeCell ref="D10:E10"/>
    <mergeCell ref="D6:E6"/>
    <mergeCell ref="D14:E14"/>
    <mergeCell ref="D8:E8"/>
    <mergeCell ref="D3:E3"/>
    <mergeCell ref="D5:E5"/>
    <mergeCell ref="D7:E7"/>
    <mergeCell ref="D11:E11"/>
    <mergeCell ref="D13:E13"/>
    <mergeCell ref="A15:A20"/>
    <mergeCell ref="A21:A30"/>
    <mergeCell ref="A31:A38"/>
    <mergeCell ref="B33:B34"/>
    <mergeCell ref="D34:E34"/>
    <mergeCell ref="B35:B36"/>
    <mergeCell ref="D36:E36"/>
    <mergeCell ref="B37:B38"/>
    <mergeCell ref="D38:E38"/>
    <mergeCell ref="B27:B28"/>
    <mergeCell ref="D28:E28"/>
    <mergeCell ref="B29:B30"/>
    <mergeCell ref="B23:B24"/>
    <mergeCell ref="D24:E24"/>
    <mergeCell ref="B25:B26"/>
    <mergeCell ref="D26:E26"/>
    <mergeCell ref="B15:B16"/>
    <mergeCell ref="B39:B40"/>
    <mergeCell ref="D40:E40"/>
    <mergeCell ref="B41:B42"/>
    <mergeCell ref="D42:E42"/>
    <mergeCell ref="B21:B22"/>
    <mergeCell ref="D22:E22"/>
    <mergeCell ref="B31:B32"/>
    <mergeCell ref="D32:E32"/>
    <mergeCell ref="B17:B18"/>
    <mergeCell ref="D18:E18"/>
    <mergeCell ref="D16:E16"/>
    <mergeCell ref="B19:B20"/>
    <mergeCell ref="D20:E20"/>
    <mergeCell ref="D15:E15"/>
    <mergeCell ref="B43:B44"/>
    <mergeCell ref="D44:E44"/>
    <mergeCell ref="B47:B48"/>
    <mergeCell ref="D48:E48"/>
    <mergeCell ref="A49:A54"/>
    <mergeCell ref="B49:B50"/>
    <mergeCell ref="D50:E50"/>
    <mergeCell ref="B51:B52"/>
    <mergeCell ref="D52:E52"/>
    <mergeCell ref="B53:B54"/>
    <mergeCell ref="D54:E54"/>
    <mergeCell ref="A39:A48"/>
    <mergeCell ref="D46:E46"/>
    <mergeCell ref="B45:B46"/>
    <mergeCell ref="D39:E39"/>
    <mergeCell ref="D41:E41"/>
    <mergeCell ref="A59:A60"/>
    <mergeCell ref="B59:B60"/>
    <mergeCell ref="D60:E60"/>
    <mergeCell ref="A55:A56"/>
    <mergeCell ref="B55:B56"/>
    <mergeCell ref="D56:E56"/>
    <mergeCell ref="A57:A58"/>
    <mergeCell ref="B57:B58"/>
    <mergeCell ref="D58:E58"/>
    <mergeCell ref="D17:E17"/>
    <mergeCell ref="D19:E19"/>
    <mergeCell ref="D21:E21"/>
    <mergeCell ref="D23:E23"/>
    <mergeCell ref="D27:E27"/>
    <mergeCell ref="D29:E29"/>
    <mergeCell ref="D31:E31"/>
    <mergeCell ref="D33:E33"/>
    <mergeCell ref="D35:E35"/>
    <mergeCell ref="D37:E37"/>
    <mergeCell ref="D30:E30"/>
    <mergeCell ref="D53:E53"/>
    <mergeCell ref="D55:E55"/>
    <mergeCell ref="D57:E57"/>
    <mergeCell ref="D59:E59"/>
    <mergeCell ref="D43:E43"/>
    <mergeCell ref="D45:E45"/>
    <mergeCell ref="D47:E47"/>
    <mergeCell ref="D49:E49"/>
    <mergeCell ref="D51:E51"/>
  </mergeCells>
  <dataValidations count="3">
    <dataValidation type="list" errorStyle="warning" allowBlank="1" showErrorMessage="1" error="Voer juiste waarde in. " sqref="D17" xr:uid="{01E18C1F-F340-0148-9776-06B981FD1C88}">
      <formula1>Score1510</formula1>
    </dataValidation>
    <dataValidation type="list" errorStyle="warning" allowBlank="1" showErrorMessage="1" error="Voer juiste waarde in. " sqref="D13 D35 D53" xr:uid="{767B80A8-838A-D347-9058-C1C129458D0D}">
      <formula1>Score12345</formula1>
    </dataValidation>
    <dataValidation type="list" errorStyle="warning" allowBlank="1" showErrorMessage="1" error="Voer juiste waarde in. " sqref="D11 D19 D15 D25 D29 D37 D59 D55 D47 D43 D45 D41:E41" xr:uid="{80CF41AD-87A8-D64E-9E29-4B9A44C4B344}">
      <formula1>score15</formula1>
    </dataValidation>
  </dataValidation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3">
        <x14:dataValidation type="list" errorStyle="warning" allowBlank="1" showErrorMessage="1" error="Voer juiste waarde in. " xr:uid="{B9C420E8-FD69-EB4F-80AD-25E46E6CE3FD}">
          <x14:formula1>
            <xm:f>BESTELAPPLICATIE!$D$7:$G$7</xm:f>
          </x14:formula1>
          <xm:sqref>D23 D31 D39 D49</xm:sqref>
        </x14:dataValidation>
        <x14:dataValidation type="list" errorStyle="warning" allowBlank="1" showErrorMessage="1" error="Voer juiste waarde in. " xr:uid="{CDEAE7C8-4318-0D42-980F-510FB275EC42}">
          <x14:formula1>
            <xm:f>BESTELAPPLICATIE!$D$6:$G$6</xm:f>
          </x14:formula1>
          <xm:sqref>D21 D27 D33 D51 D57:E57</xm:sqref>
        </x14:dataValidation>
        <x14:dataValidation type="list" errorStyle="warning" allowBlank="1" showErrorMessage="1" error="Voer juiste waarde in. " xr:uid="{853E0F5B-47FC-C54C-9B0B-B0CEE833D077}">
          <x14:formula1>
            <xm:f>'OPEN VRAGEN '!$J$4:$J$9</xm:f>
          </x14:formula1>
          <xm:sqref>D3 D5 D7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1"/>
  <sheetViews>
    <sheetView showGridLines="0" zoomScaleNormal="100" zoomScalePageLayoutView="85" workbookViewId="0">
      <pane ySplit="1" topLeftCell="A2" activePane="bottomLeft" state="frozen"/>
      <selection pane="bottomLeft" activeCell="B2" sqref="B2"/>
    </sheetView>
  </sheetViews>
  <sheetFormatPr baseColWidth="10" defaultColWidth="8.83203125" defaultRowHeight="13" x14ac:dyDescent="0.15"/>
  <cols>
    <col min="1" max="1" width="15.83203125" style="1" customWidth="1"/>
    <col min="2" max="2" width="120.83203125" style="1" customWidth="1"/>
    <col min="3" max="3" width="2.83203125" style="4" customWidth="1"/>
    <col min="4" max="4" width="30.83203125" style="53" customWidth="1"/>
    <col min="5" max="5" width="3.83203125" style="2" customWidth="1"/>
    <col min="6" max="16384" width="8.83203125" style="1"/>
  </cols>
  <sheetData>
    <row r="1" spans="1:5" ht="50" customHeight="1" x14ac:dyDescent="0.15">
      <c r="A1" s="27"/>
      <c r="B1" s="15" t="s">
        <v>14</v>
      </c>
      <c r="C1" s="8"/>
      <c r="D1" s="102" t="s">
        <v>79</v>
      </c>
      <c r="E1" s="103"/>
    </row>
    <row r="2" spans="1:5" ht="40" customHeight="1" x14ac:dyDescent="0.15">
      <c r="A2" s="27"/>
      <c r="B2" s="16" t="str">
        <f>'OPEN VRAGEN '!$A$1</f>
        <v xml:space="preserve">7.1 A OPEN VRAGEN </v>
      </c>
      <c r="C2" s="5"/>
      <c r="D2" s="100" t="s">
        <v>39</v>
      </c>
      <c r="E2" s="101"/>
    </row>
    <row r="3" spans="1:5" ht="20" customHeight="1" x14ac:dyDescent="0.15">
      <c r="A3" s="27"/>
      <c r="B3" s="50" t="str">
        <f>'OPEN VRAGEN '!$A$4</f>
        <v>1. 	Plan van aanpak/ implementatie algemeen</v>
      </c>
      <c r="C3" s="6"/>
      <c r="D3" s="85" t="s">
        <v>39</v>
      </c>
      <c r="E3" s="86"/>
    </row>
    <row r="4" spans="1:5" ht="200" customHeight="1" x14ac:dyDescent="0.15">
      <c r="A4" s="27"/>
      <c r="B4" s="17" t="str">
        <f>'OPEN VRAGEN '!$A$6</f>
        <v>Inschrijver dient te beschrijven op maximaal 5 pagina’s A4 (toe te voegen via TenderNed), op welke wijze zij de implementatie (dynamische verificatie fase 1 en fase 2) en de overgang van de huidige naar de toekomstige situatie gaat managen. Inschrijver beschrijft daarbij minimaal:
•	 een plan van aanpak waarbij inschrijver duidelijk aangeeft welke rol zij hierin gaat vervullen en wat er van de opdrachtgever;
•	 een uitgewerkt tijdspad rekening gehouden met een sterke decentrale organisatie, meerdere huisstijlen en communicatie afdelingen, meerdere afleverlocaties en de fasering van de dynamische verificatie;
•	 op welke wijze inschrijver contacten opbouwt en organiseert met de medewerker communicatie van de opdrachtgever door middel van een communicatiematrix zowel centraal als decentraal;
•	 op welke wijze opdrachtnemer de bestellers/eindgebruikers gaat informeren/trainen over het bestelproces;
•	 welke inspanningen (uitgedrukt in uren en functies) er van de opdrachtgever wanneer (in welke fase) verwacht worden;
•	 welke risico’s inschrijver ziet en hoe zij die denkt te kunnen beheersen;
•	 een communicatieplan (uitgewerkt in concepten en middelen) passend bij de aanvang/opstart van de dynamische verificatie om de gemeenten te informeren.</v>
      </c>
      <c r="C4" s="6"/>
      <c r="D4" s="89" t="s">
        <v>0</v>
      </c>
      <c r="E4" s="90"/>
    </row>
    <row r="5" spans="1:5" ht="20" customHeight="1" x14ac:dyDescent="0.15">
      <c r="A5" s="27"/>
      <c r="B5" s="50" t="str">
        <f>'OPEN VRAGEN '!$A$7</f>
        <v xml:space="preserve">2. 	Marktconforme prijsstelling </v>
      </c>
      <c r="C5" s="6"/>
      <c r="D5" s="85" t="s">
        <v>39</v>
      </c>
      <c r="E5" s="86"/>
    </row>
    <row r="6" spans="1:5" ht="200" customHeight="1" x14ac:dyDescent="0.15">
      <c r="A6" s="27"/>
      <c r="B6" s="17" t="str">
        <f>'OPEN VRAGEN '!$A$9</f>
        <v>De opdrachtgever hecht veel waarde aan blijvende marktconforme prijzen met marktpartijen. U dient in maximaal 1 A4 te beschrijven (toe te voegen via TenderNed) op welke wijze u invulling gaat geven aan deze vraag toegespitst op de onderhavige drukwerkopdrachten uit deze aanbesteding. Inschrijver beschrijft daarbij minimaal:
•	 hoe zij de marktconformiteit van promotioneel drukwerk (print en offset) gaat waarborgen, specifiek voor bestellingen en bijzondere handlingskosten die niet op het prijzenblad zijn verwerkt; 
•	 hoe Inschrijver concreet om gaat met een prijsstelling die door een besteller vergeleken wordt met een online leverancier die bijvoorbeeld voor hetzelfde drukwerk 50% lagere kosten biedt? Dit alles met het doel om wederzijdse tevredenheid te behouden.</v>
      </c>
      <c r="C6" s="6"/>
      <c r="D6" s="89" t="s">
        <v>0</v>
      </c>
      <c r="E6" s="90"/>
    </row>
    <row r="7" spans="1:5" ht="20" customHeight="1" x14ac:dyDescent="0.15">
      <c r="A7" s="27"/>
      <c r="B7" s="67" t="str">
        <f>'OPEN VRAGEN '!$A$10</f>
        <v>3. 	SROI</v>
      </c>
      <c r="C7" s="6"/>
      <c r="D7" s="85" t="s">
        <v>39</v>
      </c>
      <c r="E7" s="86"/>
    </row>
    <row r="8" spans="1:5" ht="200" customHeight="1" x14ac:dyDescent="0.15">
      <c r="A8" s="27"/>
      <c r="B8" s="66" t="str">
        <f>'OPEN VRAGEN '!$A$12</f>
        <v xml:space="preserve">De opdrachtgever hecht veel waarde aan Social Return On Investment (SROI). U dient in maximaal 1 A4 te beschrijven (toe te voegen op TenderNed) op welke mate u SROI toepast binnen uw organisatie. En op welke wijze u mensen met een afstand tot de arbeidsmarkt kunt betrekken bij de uitvoering van deze onderhavige opdracht. </v>
      </c>
      <c r="C8" s="6"/>
      <c r="D8" s="89" t="s">
        <v>0</v>
      </c>
      <c r="E8" s="90"/>
    </row>
    <row r="9" spans="1:5" ht="20" customHeight="1" x14ac:dyDescent="0.15">
      <c r="A9" s="30"/>
      <c r="B9" s="28"/>
      <c r="C9" s="7"/>
      <c r="D9" s="52"/>
      <c r="E9" s="21"/>
    </row>
    <row r="10" spans="1:5" ht="40" customHeight="1" x14ac:dyDescent="0.15">
      <c r="A10" s="31"/>
      <c r="B10" s="16" t="str">
        <f>BESTELAPPLICATIE!$A$1</f>
        <v>7.2 GEBRUIKSVRIENDELIJKHEID BESTELAPPLICATIE DRUKWERK</v>
      </c>
      <c r="C10" s="5"/>
      <c r="D10" s="100" t="s">
        <v>39</v>
      </c>
      <c r="E10" s="101"/>
    </row>
    <row r="11" spans="1:5" ht="20" customHeight="1" x14ac:dyDescent="0.15">
      <c r="A11" s="94" t="str">
        <f>BESTELAPPLICATIE!$A$3</f>
        <v>Algemeen</v>
      </c>
      <c r="B11" s="95" t="str">
        <f>BESTELAPPLICATIE!$B$3</f>
        <v>Login werkt conform opgegeven inloggegevens.</v>
      </c>
      <c r="C11" s="6"/>
      <c r="D11" s="85" t="s">
        <v>39</v>
      </c>
      <c r="E11" s="86"/>
    </row>
    <row r="12" spans="1:5" ht="100" customHeight="1" x14ac:dyDescent="0.15">
      <c r="A12" s="94"/>
      <c r="B12" s="96"/>
      <c r="C12" s="6"/>
      <c r="D12" s="89" t="s">
        <v>0</v>
      </c>
      <c r="E12" s="90"/>
    </row>
    <row r="13" spans="1:5" ht="20" customHeight="1" x14ac:dyDescent="0.15">
      <c r="A13" s="94"/>
      <c r="B13" s="95" t="str">
        <f>BESTELAPPLICATIE!$B$4</f>
        <v>Algehele indruk opzet / uitstraling / laagdrempeligheid.</v>
      </c>
      <c r="C13" s="6"/>
      <c r="D13" s="85" t="s">
        <v>39</v>
      </c>
      <c r="E13" s="86"/>
    </row>
    <row r="14" spans="1:5" ht="100" customHeight="1" x14ac:dyDescent="0.15">
      <c r="A14" s="94"/>
      <c r="B14" s="96"/>
      <c r="C14" s="6"/>
      <c r="D14" s="89" t="s">
        <v>0</v>
      </c>
      <c r="E14" s="90"/>
    </row>
    <row r="15" spans="1:5" ht="20" customHeight="1" x14ac:dyDescent="0.15">
      <c r="A15" s="91" t="str">
        <f>BESTELAPPLICATIE!$A$5</f>
        <v>Gebruikers vriendelijkheid algemeen</v>
      </c>
      <c r="B15" s="95" t="str">
        <f>BESTELAPPLICATIE!$B$5</f>
        <v>Mogelijkheid van vrij tekstveld.</v>
      </c>
      <c r="C15" s="6"/>
      <c r="D15" s="85" t="s">
        <v>39</v>
      </c>
      <c r="E15" s="86"/>
    </row>
    <row r="16" spans="1:5" ht="100" customHeight="1" x14ac:dyDescent="0.15">
      <c r="A16" s="92"/>
      <c r="B16" s="96"/>
      <c r="C16" s="6"/>
      <c r="D16" s="89" t="s">
        <v>0</v>
      </c>
      <c r="E16" s="90"/>
    </row>
    <row r="17" spans="1:5" ht="20" customHeight="1" x14ac:dyDescent="0.15">
      <c r="A17" s="92"/>
      <c r="B17" s="95" t="str">
        <f>BESTELAPPLICATIE!B6</f>
        <v>Aanwezigheid van help-functies, automatische tips en ondersteuning</v>
      </c>
      <c r="C17" s="6"/>
      <c r="D17" s="85" t="s">
        <v>39</v>
      </c>
      <c r="E17" s="86"/>
    </row>
    <row r="18" spans="1:5" ht="100" customHeight="1" x14ac:dyDescent="0.15">
      <c r="A18" s="92"/>
      <c r="B18" s="96" t="str">
        <f>BESTELAPPLICATIE!B6</f>
        <v>Aanwezigheid van help-functies, automatische tips en ondersteuning</v>
      </c>
      <c r="C18" s="6"/>
      <c r="D18" s="89" t="s">
        <v>0</v>
      </c>
      <c r="E18" s="90"/>
    </row>
    <row r="19" spans="1:5" ht="20" customHeight="1" x14ac:dyDescent="0.15">
      <c r="A19" s="92"/>
      <c r="B19" s="95" t="str">
        <f>BESTELAPPLICATIE!$B$7</f>
        <v>Mogelijkheid voor het eenvoudig kiezen van een afleverlocatie (bijv. middels een pull-down menu).</v>
      </c>
      <c r="C19" s="6"/>
      <c r="D19" s="85" t="s">
        <v>39</v>
      </c>
      <c r="E19" s="86"/>
    </row>
    <row r="20" spans="1:5" ht="100" customHeight="1" x14ac:dyDescent="0.15">
      <c r="A20" s="92"/>
      <c r="B20" s="96"/>
      <c r="C20" s="6"/>
      <c r="D20" s="89" t="s">
        <v>0</v>
      </c>
      <c r="E20" s="90"/>
    </row>
    <row r="21" spans="1:5" ht="20" customHeight="1" x14ac:dyDescent="0.15">
      <c r="A21" s="97" t="str">
        <f>BESTELAPPLICATIE!A8</f>
        <v>Bestelproces visitekaartjes</v>
      </c>
      <c r="B21" s="95" t="str">
        <f>BESTELAPPLICATIE!B8</f>
        <v>Algehele indruk bij het bestellen van visitekaartjes.</v>
      </c>
      <c r="C21" s="6"/>
      <c r="D21" s="85" t="s">
        <v>39</v>
      </c>
      <c r="E21" s="86"/>
    </row>
    <row r="22" spans="1:5" ht="100" customHeight="1" x14ac:dyDescent="0.15">
      <c r="A22" s="98"/>
      <c r="B22" s="96"/>
      <c r="C22" s="6"/>
      <c r="D22" s="89" t="s">
        <v>0</v>
      </c>
      <c r="E22" s="90"/>
    </row>
    <row r="23" spans="1:5" ht="20" customHeight="1" x14ac:dyDescent="0.15">
      <c r="A23" s="98"/>
      <c r="B23" s="95" t="str">
        <f>BESTELAPPLICATIE!B9</f>
        <v>Aantal handelingen na het inloggen tot afronding per bestelling van een visitekaartje (zonder invoer van de content).</v>
      </c>
      <c r="C23" s="6"/>
      <c r="D23" s="85" t="s">
        <v>39</v>
      </c>
      <c r="E23" s="86"/>
    </row>
    <row r="24" spans="1:5" ht="100" customHeight="1" x14ac:dyDescent="0.15">
      <c r="A24" s="98"/>
      <c r="B24" s="96"/>
      <c r="C24" s="6"/>
      <c r="D24" s="89" t="s">
        <v>0</v>
      </c>
      <c r="E24" s="90"/>
    </row>
    <row r="25" spans="1:5" ht="20" customHeight="1" x14ac:dyDescent="0.15">
      <c r="A25" s="98"/>
      <c r="B25" s="95" t="str">
        <f>BESTELAPPLICATIE!B10</f>
        <v>Mogelijkheid om drukkleuren van de opdracht te wijzigen (van PMS naar full color) in de aanvraag.</v>
      </c>
      <c r="C25" s="6"/>
      <c r="D25" s="51" t="s">
        <v>39</v>
      </c>
      <c r="E25" s="3"/>
    </row>
    <row r="26" spans="1:5" ht="100" customHeight="1" x14ac:dyDescent="0.15">
      <c r="A26" s="98"/>
      <c r="B26" s="96"/>
      <c r="C26" s="6"/>
      <c r="D26" s="89" t="s">
        <v>0</v>
      </c>
      <c r="E26" s="90"/>
    </row>
    <row r="27" spans="1:5" ht="20" customHeight="1" x14ac:dyDescent="0.15">
      <c r="A27" s="98"/>
      <c r="B27" s="88" t="str">
        <f>BESTELAPPLICATIE!B11</f>
        <v>Logische opbouw van de schermen en eenvoud van de opzet van de bestelapplicatie bij het bestellen van visitekaartjes.</v>
      </c>
      <c r="C27" s="6"/>
      <c r="D27" s="85" t="s">
        <v>39</v>
      </c>
      <c r="E27" s="86"/>
    </row>
    <row r="28" spans="1:5" ht="100" customHeight="1" x14ac:dyDescent="0.15">
      <c r="A28" s="98"/>
      <c r="B28" s="88"/>
      <c r="C28" s="6"/>
      <c r="D28" s="89" t="s">
        <v>0</v>
      </c>
      <c r="E28" s="90"/>
    </row>
    <row r="29" spans="1:5" ht="20" customHeight="1" x14ac:dyDescent="0.15">
      <c r="A29" s="98"/>
      <c r="B29" s="88" t="str">
        <f>BESTELAPPLICATIE!B12</f>
        <v>Aanwezigheid van een "live" voorbeeld van visitekaartje na invullen van content.</v>
      </c>
      <c r="C29" s="6"/>
      <c r="D29" s="85" t="s">
        <v>39</v>
      </c>
      <c r="E29" s="86"/>
    </row>
    <row r="30" spans="1:5" ht="100" customHeight="1" x14ac:dyDescent="0.15">
      <c r="A30" s="99"/>
      <c r="B30" s="88"/>
      <c r="C30" s="6"/>
      <c r="D30" s="89" t="s">
        <v>0</v>
      </c>
      <c r="E30" s="90"/>
    </row>
    <row r="31" spans="1:5" ht="20" customHeight="1" x14ac:dyDescent="0.15">
      <c r="A31" s="91" t="str">
        <f>BESTELAPPLICATIE!A13</f>
        <v>Bestelproces C5 enveloppen</v>
      </c>
      <c r="B31" s="88" t="str">
        <f>BESTELAPPLICATIE!B13</f>
        <v>Aantal handelingen na het inloggen tot afronding per bestelling van 1.000 C5 enveloppen (zonder invoer van de content).</v>
      </c>
      <c r="C31" s="6"/>
      <c r="D31" s="85" t="s">
        <v>39</v>
      </c>
      <c r="E31" s="86"/>
    </row>
    <row r="32" spans="1:5" ht="100" customHeight="1" x14ac:dyDescent="0.15">
      <c r="A32" s="92"/>
      <c r="B32" s="88"/>
      <c r="C32" s="6"/>
      <c r="D32" s="89" t="s">
        <v>0</v>
      </c>
      <c r="E32" s="90"/>
    </row>
    <row r="33" spans="1:5" ht="20" customHeight="1" x14ac:dyDescent="0.15">
      <c r="A33" s="92"/>
      <c r="B33" s="88" t="str">
        <f>BESTELAPPLICATIE!B14</f>
        <v xml:space="preserve">Algehele indruk bij het bestellen van 1.000 C5 enveloppen. </v>
      </c>
      <c r="C33" s="6"/>
      <c r="D33" s="85" t="s">
        <v>39</v>
      </c>
      <c r="E33" s="86"/>
    </row>
    <row r="34" spans="1:5" ht="100" customHeight="1" x14ac:dyDescent="0.15">
      <c r="A34" s="92"/>
      <c r="B34" s="88"/>
      <c r="C34" s="6"/>
      <c r="D34" s="89" t="s">
        <v>0</v>
      </c>
      <c r="E34" s="90"/>
    </row>
    <row r="35" spans="1:5" ht="20" customHeight="1" x14ac:dyDescent="0.15">
      <c r="A35" s="92"/>
      <c r="B35" s="88" t="str">
        <f>BESTELAPPLICATIE!B15</f>
        <v>Mate van logische opbouw van de schermen en eenvoud van de opzet van de bestelapplicatie bij het bestellen van 1.000 C5 enveloppen.</v>
      </c>
      <c r="C35" s="6"/>
      <c r="D35" s="85" t="s">
        <v>39</v>
      </c>
      <c r="E35" s="86"/>
    </row>
    <row r="36" spans="1:5" ht="100" customHeight="1" x14ac:dyDescent="0.15">
      <c r="A36" s="92"/>
      <c r="B36" s="88"/>
      <c r="C36" s="6"/>
      <c r="D36" s="89" t="s">
        <v>0</v>
      </c>
      <c r="E36" s="90"/>
    </row>
    <row r="37" spans="1:5" ht="20" customHeight="1" x14ac:dyDescent="0.15">
      <c r="A37" s="92"/>
      <c r="B37" s="88" t="str">
        <f>BESTELAPPLICATIE!B16</f>
        <v>Mogelijkheid om drukkleuren van de opdracht te wijzigen (van PMS naar full color) in de aanvraag.</v>
      </c>
      <c r="C37" s="6"/>
      <c r="D37" s="85" t="s">
        <v>39</v>
      </c>
      <c r="E37" s="86"/>
    </row>
    <row r="38" spans="1:5" ht="100" customHeight="1" x14ac:dyDescent="0.15">
      <c r="A38" s="93"/>
      <c r="B38" s="88"/>
      <c r="C38" s="6"/>
      <c r="D38" s="89" t="s">
        <v>0</v>
      </c>
      <c r="E38" s="90"/>
    </row>
    <row r="39" spans="1:5" ht="20" customHeight="1" x14ac:dyDescent="0.15">
      <c r="A39" s="91" t="str">
        <f>BESTELAPPLICATIE!A17</f>
        <v>Bestelproces mailing (samenvoeging bestanden brief en adressenlijst)</v>
      </c>
      <c r="B39" s="88" t="str">
        <f>BESTELAPPLICATIE!B17</f>
        <v>mate van logische opbouw van de schermen en eenvoud van de opzet van de bestelapplicatie bij het bestellen van een mailing.</v>
      </c>
      <c r="C39" s="6"/>
      <c r="D39" s="85" t="s">
        <v>39</v>
      </c>
      <c r="E39" s="86"/>
    </row>
    <row r="40" spans="1:5" ht="100" customHeight="1" x14ac:dyDescent="0.15">
      <c r="A40" s="92"/>
      <c r="B40" s="88"/>
      <c r="C40" s="6"/>
      <c r="D40" s="89" t="s">
        <v>0</v>
      </c>
      <c r="E40" s="90"/>
    </row>
    <row r="41" spans="1:5" ht="20" customHeight="1" x14ac:dyDescent="0.15">
      <c r="A41" s="92"/>
      <c r="B41" s="88" t="str">
        <f>BESTELAPPLICATIE!B18</f>
        <v xml:space="preserve">mogelijkheid om een adressenbestand toe te voegen, waarnaar de ingevoegde brief en adressen automatisch samengevoegd worden. </v>
      </c>
      <c r="C41" s="6"/>
      <c r="D41" s="85" t="s">
        <v>39</v>
      </c>
      <c r="E41" s="86"/>
    </row>
    <row r="42" spans="1:5" ht="100" customHeight="1" x14ac:dyDescent="0.15">
      <c r="A42" s="92"/>
      <c r="B42" s="88"/>
      <c r="C42" s="6"/>
      <c r="D42" s="89" t="s">
        <v>0</v>
      </c>
      <c r="E42" s="90"/>
    </row>
    <row r="43" spans="1:5" ht="20" customHeight="1" x14ac:dyDescent="0.15">
      <c r="A43" s="92"/>
      <c r="B43" s="88" t="str">
        <f>BESTELAPPLICATIE!B19</f>
        <v>mogelijkheid om een bijlage toe te voegen aan een brief</v>
      </c>
      <c r="C43" s="6"/>
      <c r="D43" s="85" t="s">
        <v>39</v>
      </c>
      <c r="E43" s="86"/>
    </row>
    <row r="44" spans="1:5" ht="100" customHeight="1" x14ac:dyDescent="0.15">
      <c r="A44" s="92"/>
      <c r="B44" s="88"/>
      <c r="C44" s="6"/>
      <c r="D44" s="89" t="s">
        <v>0</v>
      </c>
      <c r="E44" s="90"/>
    </row>
    <row r="45" spans="1:5" ht="20" customHeight="1" x14ac:dyDescent="0.15">
      <c r="A45" s="92"/>
      <c r="B45" s="88" t="str">
        <f>BESTELAPPLICATIE!B20</f>
        <v>mogelijkheid om kleuren van de opdracht te wijzigen (van full color naar zwart-wit) in de aanvraag.</v>
      </c>
      <c r="C45" s="6"/>
      <c r="D45" s="85" t="s">
        <v>39</v>
      </c>
      <c r="E45" s="86"/>
    </row>
    <row r="46" spans="1:5" ht="100" customHeight="1" x14ac:dyDescent="0.15">
      <c r="A46" s="92"/>
      <c r="B46" s="88"/>
      <c r="C46" s="6"/>
      <c r="D46" s="89" t="s">
        <v>0</v>
      </c>
      <c r="E46" s="90"/>
    </row>
    <row r="47" spans="1:5" ht="20" customHeight="1" x14ac:dyDescent="0.15">
      <c r="A47" s="92"/>
      <c r="B47" s="88" t="str">
        <f>BESTELAPPLICATIE!B21</f>
        <v>moglijkheid om de opmaak te wijzigen (van dubbelzijdig naar enkelzijdig en van enkelzijdig naar dubbelzijdig.</v>
      </c>
      <c r="C47" s="6"/>
      <c r="D47" s="85" t="s">
        <v>39</v>
      </c>
      <c r="E47" s="86"/>
    </row>
    <row r="48" spans="1:5" ht="100" customHeight="1" x14ac:dyDescent="0.15">
      <c r="A48" s="92"/>
      <c r="B48" s="88"/>
      <c r="C48" s="6"/>
      <c r="D48" s="89" t="s">
        <v>0</v>
      </c>
      <c r="E48" s="90"/>
    </row>
    <row r="49" spans="1:5" ht="20" customHeight="1" x14ac:dyDescent="0.15">
      <c r="A49" s="87" t="str">
        <f>BESTELAPPLICATIE!A22</f>
        <v>Bestelproces repro opdracht A3 poster</v>
      </c>
      <c r="B49" s="88" t="str">
        <f>BESTELAPPLICATIE!B22</f>
        <v>Aantal handelingen na het inloggen tot afronding per bestelling van een A3 poster (zonder invoer van de content).</v>
      </c>
      <c r="C49" s="6"/>
      <c r="D49" s="85" t="s">
        <v>39</v>
      </c>
      <c r="E49" s="86"/>
    </row>
    <row r="50" spans="1:5" ht="100" customHeight="1" x14ac:dyDescent="0.15">
      <c r="A50" s="87"/>
      <c r="B50" s="88"/>
      <c r="C50" s="6"/>
      <c r="D50" s="89" t="s">
        <v>0</v>
      </c>
      <c r="E50" s="90"/>
    </row>
    <row r="51" spans="1:5" ht="20" customHeight="1" x14ac:dyDescent="0.15">
      <c r="A51" s="87"/>
      <c r="B51" s="88" t="str">
        <f>BESTELAPPLICATIE!B23</f>
        <v>Algehele indruk bij het bestellen van een A3 poster.</v>
      </c>
      <c r="C51" s="6"/>
      <c r="D51" s="85" t="s">
        <v>39</v>
      </c>
      <c r="E51" s="86"/>
    </row>
    <row r="52" spans="1:5" ht="100" customHeight="1" x14ac:dyDescent="0.15">
      <c r="A52" s="87"/>
      <c r="B52" s="88"/>
      <c r="C52" s="6"/>
      <c r="D52" s="89" t="s">
        <v>0</v>
      </c>
      <c r="E52" s="90"/>
    </row>
    <row r="53" spans="1:5" ht="20" customHeight="1" x14ac:dyDescent="0.15">
      <c r="A53" s="87"/>
      <c r="B53" s="88" t="str">
        <f>BESTELAPPLICATIE!B24</f>
        <v>Mate van logische opbouw van de schermen en eenvoud van de opzet van de bestelapplicatie bij het bestellen van een A3 poster.</v>
      </c>
      <c r="C53" s="6"/>
      <c r="D53" s="85" t="s">
        <v>39</v>
      </c>
      <c r="E53" s="86"/>
    </row>
    <row r="54" spans="1:5" ht="100" customHeight="1" x14ac:dyDescent="0.15">
      <c r="A54" s="87"/>
      <c r="B54" s="88"/>
      <c r="C54" s="6"/>
      <c r="D54" s="89" t="s">
        <v>0</v>
      </c>
      <c r="E54" s="90"/>
    </row>
    <row r="55" spans="1:5" ht="20" customHeight="1" x14ac:dyDescent="0.15">
      <c r="A55" s="87" t="str">
        <f>BESTELAPPLICATIE!A25</f>
        <v>Prijzen (zal getest worden door de procesbegeleider, niet door de beoordelingscommissie)</v>
      </c>
      <c r="B55" s="88" t="str">
        <f>BESTELAPPLICATIE!B25</f>
        <v>Juiste prijzen (tarieven conform het ingediende prijzenblad van de inschrijver en BTW) komt online in beeld (tijdens bestellen). Dit moet gelden voor alle bestellingen (te beoordelen door de procesbegeleider).</v>
      </c>
      <c r="C55" s="6"/>
      <c r="D55" s="85" t="s">
        <v>39</v>
      </c>
      <c r="E55" s="86"/>
    </row>
    <row r="56" spans="1:5" ht="100" customHeight="1" x14ac:dyDescent="0.15">
      <c r="A56" s="87"/>
      <c r="B56" s="88"/>
      <c r="C56" s="6"/>
      <c r="D56" s="89" t="s">
        <v>0</v>
      </c>
      <c r="E56" s="90"/>
    </row>
    <row r="57" spans="1:5" ht="20" customHeight="1" x14ac:dyDescent="0.15">
      <c r="A57" s="87" t="str">
        <f>BESTELAPPLICATIE!A26</f>
        <v>Huisstijl</v>
      </c>
      <c r="B57" s="88" t="str">
        <f>BESTELAPPLICATIE!B26</f>
        <v>De website is herkenbaar voor gebruikers/bestellers van de aanbestedende dienst als ware het een eigen webshop van aanbestedende dienst is.</v>
      </c>
      <c r="C57" s="6"/>
      <c r="D57" s="85" t="s">
        <v>39</v>
      </c>
      <c r="E57" s="86"/>
    </row>
    <row r="58" spans="1:5" ht="100" customHeight="1" x14ac:dyDescent="0.15">
      <c r="A58" s="87"/>
      <c r="B58" s="88"/>
      <c r="C58" s="6"/>
      <c r="D58" s="89" t="s">
        <v>0</v>
      </c>
      <c r="E58" s="90"/>
    </row>
    <row r="59" spans="1:5" ht="20" customHeight="1" x14ac:dyDescent="0.15">
      <c r="A59" s="87" t="str">
        <f>BESTELAPPLICATIE!A27</f>
        <v>Communicatie</v>
      </c>
      <c r="B59" s="88" t="str">
        <f>BESTELAPPLICATIE!B27</f>
        <v xml:space="preserve">Automatische e-mail notificatie (e-mailadres moet dus een verplicht veld zijn). </v>
      </c>
      <c r="C59" s="6"/>
      <c r="D59" s="85" t="s">
        <v>39</v>
      </c>
      <c r="E59" s="86"/>
    </row>
    <row r="60" spans="1:5" ht="100" customHeight="1" x14ac:dyDescent="0.15">
      <c r="A60" s="87"/>
      <c r="B60" s="88"/>
      <c r="C60" s="6"/>
      <c r="D60" s="89" t="s">
        <v>0</v>
      </c>
      <c r="E60" s="90"/>
    </row>
    <row r="61" spans="1:5" ht="20" customHeight="1" x14ac:dyDescent="0.15">
      <c r="A61" s="29"/>
      <c r="B61" s="28"/>
      <c r="C61" s="7"/>
      <c r="D61" s="52"/>
      <c r="E61" s="21"/>
    </row>
  </sheetData>
  <sheetProtection algorithmName="SHA-512" hashValue="tmtUiW7Q+FNWsMriQCBo/P4k+DFXNneQO4Ve4hoYDi1yW0odvPvkfnu9BmkEeM6VoheI8elzTFJhvKKwUbxJ0Q==" saltValue="VYsolN6RoKgqM5c4O9Aeyw==" spinCount="100000" sheet="1" objects="1" scenarios="1"/>
  <mergeCells count="92">
    <mergeCell ref="D1:E1"/>
    <mergeCell ref="D6:E6"/>
    <mergeCell ref="D10:E10"/>
    <mergeCell ref="D2:E2"/>
    <mergeCell ref="D4:E4"/>
    <mergeCell ref="D8:E8"/>
    <mergeCell ref="D3:E3"/>
    <mergeCell ref="D5:E5"/>
    <mergeCell ref="D7:E7"/>
    <mergeCell ref="B23:B24"/>
    <mergeCell ref="D24:E24"/>
    <mergeCell ref="B25:B26"/>
    <mergeCell ref="D26:E26"/>
    <mergeCell ref="A11:A14"/>
    <mergeCell ref="B11:B12"/>
    <mergeCell ref="D12:E12"/>
    <mergeCell ref="B13:B14"/>
    <mergeCell ref="D14:E14"/>
    <mergeCell ref="D18:E18"/>
    <mergeCell ref="B17:B18"/>
    <mergeCell ref="D16:E16"/>
    <mergeCell ref="B19:B20"/>
    <mergeCell ref="D20:E20"/>
    <mergeCell ref="B21:B22"/>
    <mergeCell ref="D22:E22"/>
    <mergeCell ref="B31:B32"/>
    <mergeCell ref="D32:E32"/>
    <mergeCell ref="A15:A20"/>
    <mergeCell ref="A21:A30"/>
    <mergeCell ref="A31:A38"/>
    <mergeCell ref="B33:B34"/>
    <mergeCell ref="D34:E34"/>
    <mergeCell ref="B35:B36"/>
    <mergeCell ref="D36:E36"/>
    <mergeCell ref="B37:B38"/>
    <mergeCell ref="D38:E38"/>
    <mergeCell ref="B27:B28"/>
    <mergeCell ref="D28:E28"/>
    <mergeCell ref="B29:B30"/>
    <mergeCell ref="D30:E30"/>
    <mergeCell ref="B15:B16"/>
    <mergeCell ref="B47:B48"/>
    <mergeCell ref="D48:E48"/>
    <mergeCell ref="A39:A48"/>
    <mergeCell ref="B39:B40"/>
    <mergeCell ref="D40:E40"/>
    <mergeCell ref="B41:B42"/>
    <mergeCell ref="D42:E42"/>
    <mergeCell ref="B43:B44"/>
    <mergeCell ref="D44:E44"/>
    <mergeCell ref="B45:B46"/>
    <mergeCell ref="D46:E46"/>
    <mergeCell ref="D43:E43"/>
    <mergeCell ref="D45:E45"/>
    <mergeCell ref="D47:E47"/>
    <mergeCell ref="A49:A54"/>
    <mergeCell ref="B49:B50"/>
    <mergeCell ref="D50:E50"/>
    <mergeCell ref="B51:B52"/>
    <mergeCell ref="D52:E52"/>
    <mergeCell ref="B53:B54"/>
    <mergeCell ref="D54:E54"/>
    <mergeCell ref="D49:E49"/>
    <mergeCell ref="D51:E51"/>
    <mergeCell ref="D53:E53"/>
    <mergeCell ref="A59:A60"/>
    <mergeCell ref="B59:B60"/>
    <mergeCell ref="D60:E60"/>
    <mergeCell ref="A55:A56"/>
    <mergeCell ref="B55:B56"/>
    <mergeCell ref="D56:E56"/>
    <mergeCell ref="A57:A58"/>
    <mergeCell ref="B57:B58"/>
    <mergeCell ref="D58:E58"/>
    <mergeCell ref="D55:E55"/>
    <mergeCell ref="D57:E57"/>
    <mergeCell ref="D59:E59"/>
    <mergeCell ref="D11:E11"/>
    <mergeCell ref="D13:E13"/>
    <mergeCell ref="D15:E15"/>
    <mergeCell ref="D17:E17"/>
    <mergeCell ref="D19:E19"/>
    <mergeCell ref="D21:E21"/>
    <mergeCell ref="D23:E23"/>
    <mergeCell ref="D27:E27"/>
    <mergeCell ref="D29:E29"/>
    <mergeCell ref="D31:E31"/>
    <mergeCell ref="D33:E33"/>
    <mergeCell ref="D35:E35"/>
    <mergeCell ref="D37:E37"/>
    <mergeCell ref="D39:E39"/>
    <mergeCell ref="D41:E41"/>
  </mergeCells>
  <dataValidations count="3">
    <dataValidation type="list" errorStyle="warning" allowBlank="1" showErrorMessage="1" error="Voer juiste waarde in. " sqref="D17" xr:uid="{701874D0-FDF7-B54B-8591-940F925CA9DF}">
      <formula1>Score1510</formula1>
    </dataValidation>
    <dataValidation type="list" errorStyle="warning" allowBlank="1" showErrorMessage="1" error="Voer juiste waarde in. " sqref="D13 D35 D53" xr:uid="{97B89022-6078-A74E-A8AB-9216E39438AD}">
      <formula1>Score12345</formula1>
    </dataValidation>
    <dataValidation type="list" errorStyle="warning" allowBlank="1" showErrorMessage="1" error="Voer juiste waarde in. " sqref="D11 D19 D15 D25 D29 D37 D59 D55 D47 D43 D45 D41:E41" xr:uid="{4A93C19A-22A1-094F-94F4-972403B3FE88}">
      <formula1>score15</formula1>
    </dataValidation>
  </dataValidations>
  <pageMargins left="0.7" right="0.7" top="0.75" bottom="0.75" header="0.3" footer="0.3"/>
  <pageSetup paperSize="8" scale="47" orientation="portrait" r:id="rId1"/>
  <extLst>
    <ext xmlns:x14="http://schemas.microsoft.com/office/spreadsheetml/2009/9/main" uri="{CCE6A557-97BC-4b89-ADB6-D9C93CAAB3DF}">
      <x14:dataValidations xmlns:xm="http://schemas.microsoft.com/office/excel/2006/main" count="3">
        <x14:dataValidation type="list" errorStyle="warning" allowBlank="1" showErrorMessage="1" error="Voer juiste waarde in. " xr:uid="{262843AC-7D46-724B-A53B-2A0157DE33B1}">
          <x14:formula1>
            <xm:f>'OPEN VRAGEN '!$J$4:$J$9</xm:f>
          </x14:formula1>
          <xm:sqref>D3 D5 D7</xm:sqref>
        </x14:dataValidation>
        <x14:dataValidation type="list" errorStyle="warning" allowBlank="1" showErrorMessage="1" error="Voer juiste waarde in. " xr:uid="{94A26423-0A36-3147-AC34-599A83103E9B}">
          <x14:formula1>
            <xm:f>BESTELAPPLICATIE!$D$6:$G$6</xm:f>
          </x14:formula1>
          <xm:sqref>D21 D27 D33 D51 D57:E57</xm:sqref>
        </x14:dataValidation>
        <x14:dataValidation type="list" errorStyle="warning" allowBlank="1" showErrorMessage="1" error="Voer juiste waarde in. " xr:uid="{1C795557-79C3-AF4A-8F09-555A799FFBA8}">
          <x14:formula1>
            <xm:f>BESTELAPPLICATIE!$D$7:$G$7</xm:f>
          </x14:formula1>
          <xm:sqref>D23 D31 D39 D49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CD3-EEF1-254E-87A6-8462D5A52AEC}">
  <dimension ref="A1:E61"/>
  <sheetViews>
    <sheetView showGridLines="0" zoomScaleNormal="100" workbookViewId="0">
      <pane ySplit="1" topLeftCell="A2" activePane="bottomLeft" state="frozen"/>
      <selection pane="bottomLeft" activeCell="B2" sqref="B2"/>
    </sheetView>
  </sheetViews>
  <sheetFormatPr baseColWidth="10" defaultColWidth="8.83203125" defaultRowHeight="13" x14ac:dyDescent="0.15"/>
  <cols>
    <col min="1" max="1" width="15.83203125" style="1" customWidth="1"/>
    <col min="2" max="2" width="120.83203125" style="1" customWidth="1"/>
    <col min="3" max="3" width="2.83203125" style="4" customWidth="1"/>
    <col min="4" max="4" width="30.83203125" style="53" customWidth="1"/>
    <col min="5" max="5" width="3.83203125" style="2" customWidth="1"/>
    <col min="6" max="16384" width="8.83203125" style="1"/>
  </cols>
  <sheetData>
    <row r="1" spans="1:5" ht="50" customHeight="1" x14ac:dyDescent="0.15">
      <c r="A1" s="27"/>
      <c r="B1" s="15" t="s">
        <v>15</v>
      </c>
      <c r="C1" s="8"/>
      <c r="D1" s="102" t="s">
        <v>79</v>
      </c>
      <c r="E1" s="103"/>
    </row>
    <row r="2" spans="1:5" ht="40" customHeight="1" x14ac:dyDescent="0.15">
      <c r="A2" s="27"/>
      <c r="B2" s="16" t="str">
        <f>'OPEN VRAGEN '!$A$1</f>
        <v xml:space="preserve">7.1 A OPEN VRAGEN </v>
      </c>
      <c r="C2" s="5"/>
      <c r="D2" s="100" t="s">
        <v>39</v>
      </c>
      <c r="E2" s="101"/>
    </row>
    <row r="3" spans="1:5" ht="20" customHeight="1" x14ac:dyDescent="0.15">
      <c r="A3" s="27"/>
      <c r="B3" s="50" t="str">
        <f>'OPEN VRAGEN '!$A$4</f>
        <v>1. 	Plan van aanpak/ implementatie algemeen</v>
      </c>
      <c r="C3" s="6"/>
      <c r="D3" s="85" t="s">
        <v>39</v>
      </c>
      <c r="E3" s="86"/>
    </row>
    <row r="4" spans="1:5" ht="200" customHeight="1" x14ac:dyDescent="0.15">
      <c r="A4" s="27"/>
      <c r="B4" s="17" t="str">
        <f>'OPEN VRAGEN '!$A$6</f>
        <v>Inschrijver dient te beschrijven op maximaal 5 pagina’s A4 (toe te voegen via TenderNed), op welke wijze zij de implementatie (dynamische verificatie fase 1 en fase 2) en de overgang van de huidige naar de toekomstige situatie gaat managen. Inschrijver beschrijft daarbij minimaal:
•	 een plan van aanpak waarbij inschrijver duidelijk aangeeft welke rol zij hierin gaat vervullen en wat er van de opdrachtgever;
•	 een uitgewerkt tijdspad rekening gehouden met een sterke decentrale organisatie, meerdere huisstijlen en communicatie afdelingen, meerdere afleverlocaties en de fasering van de dynamische verificatie;
•	 op welke wijze inschrijver contacten opbouwt en organiseert met de medewerker communicatie van de opdrachtgever door middel van een communicatiematrix zowel centraal als decentraal;
•	 op welke wijze opdrachtnemer de bestellers/eindgebruikers gaat informeren/trainen over het bestelproces;
•	 welke inspanningen (uitgedrukt in uren en functies) er van de opdrachtgever wanneer (in welke fase) verwacht worden;
•	 welke risico’s inschrijver ziet en hoe zij die denkt te kunnen beheersen;
•	 een communicatieplan (uitgewerkt in concepten en middelen) passend bij de aanvang/opstart van de dynamische verificatie om de gemeenten te informeren.</v>
      </c>
      <c r="C4" s="6"/>
      <c r="D4" s="89" t="s">
        <v>0</v>
      </c>
      <c r="E4" s="90"/>
    </row>
    <row r="5" spans="1:5" ht="20" customHeight="1" x14ac:dyDescent="0.15">
      <c r="A5" s="27"/>
      <c r="B5" s="50" t="str">
        <f>'OPEN VRAGEN '!$A$7</f>
        <v xml:space="preserve">2. 	Marktconforme prijsstelling </v>
      </c>
      <c r="C5" s="6"/>
      <c r="D5" s="85" t="s">
        <v>39</v>
      </c>
      <c r="E5" s="86"/>
    </row>
    <row r="6" spans="1:5" ht="200" customHeight="1" x14ac:dyDescent="0.15">
      <c r="A6" s="27"/>
      <c r="B6" s="17" t="str">
        <f>'OPEN VRAGEN '!$A$9</f>
        <v>De opdrachtgever hecht veel waarde aan blijvende marktconforme prijzen met marktpartijen. U dient in maximaal 1 A4 te beschrijven (toe te voegen via TenderNed) op welke wijze u invulling gaat geven aan deze vraag toegespitst op de onderhavige drukwerkopdrachten uit deze aanbesteding. Inschrijver beschrijft daarbij minimaal:
•	 hoe zij de marktconformiteit van promotioneel drukwerk (print en offset) gaat waarborgen, specifiek voor bestellingen en bijzondere handlingskosten die niet op het prijzenblad zijn verwerkt; 
•	 hoe Inschrijver concreet om gaat met een prijsstelling die door een besteller vergeleken wordt met een online leverancier die bijvoorbeeld voor hetzelfde drukwerk 50% lagere kosten biedt? Dit alles met het doel om wederzijdse tevredenheid te behouden.</v>
      </c>
      <c r="C6" s="6"/>
      <c r="D6" s="89" t="s">
        <v>0</v>
      </c>
      <c r="E6" s="90"/>
    </row>
    <row r="7" spans="1:5" ht="20" customHeight="1" x14ac:dyDescent="0.15">
      <c r="A7" s="27"/>
      <c r="B7" s="67" t="str">
        <f>'OPEN VRAGEN '!$A$10</f>
        <v>3. 	SROI</v>
      </c>
      <c r="C7" s="6"/>
      <c r="D7" s="85" t="s">
        <v>39</v>
      </c>
      <c r="E7" s="86"/>
    </row>
    <row r="8" spans="1:5" ht="200" customHeight="1" x14ac:dyDescent="0.15">
      <c r="A8" s="27"/>
      <c r="B8" s="66" t="str">
        <f>'OPEN VRAGEN '!$A$12</f>
        <v xml:space="preserve">De opdrachtgever hecht veel waarde aan Social Return On Investment (SROI). U dient in maximaal 1 A4 te beschrijven (toe te voegen op TenderNed) op welke mate u SROI toepast binnen uw organisatie. En op welke wijze u mensen met een afstand tot de arbeidsmarkt kunt betrekken bij de uitvoering van deze onderhavige opdracht. </v>
      </c>
      <c r="C8" s="6"/>
      <c r="D8" s="89" t="s">
        <v>0</v>
      </c>
      <c r="E8" s="90"/>
    </row>
    <row r="9" spans="1:5" ht="20" customHeight="1" x14ac:dyDescent="0.15">
      <c r="A9" s="30"/>
      <c r="B9" s="28"/>
      <c r="C9" s="7"/>
      <c r="D9" s="52"/>
      <c r="E9" s="21"/>
    </row>
    <row r="10" spans="1:5" ht="40" customHeight="1" x14ac:dyDescent="0.15">
      <c r="A10" s="31"/>
      <c r="B10" s="16" t="str">
        <f>BESTELAPPLICATIE!$A$1</f>
        <v>7.2 GEBRUIKSVRIENDELIJKHEID BESTELAPPLICATIE DRUKWERK</v>
      </c>
      <c r="C10" s="5"/>
      <c r="D10" s="100" t="s">
        <v>39</v>
      </c>
      <c r="E10" s="101"/>
    </row>
    <row r="11" spans="1:5" ht="20" customHeight="1" x14ac:dyDescent="0.15">
      <c r="A11" s="94" t="str">
        <f>BESTELAPPLICATIE!$A$3</f>
        <v>Algemeen</v>
      </c>
      <c r="B11" s="95" t="str">
        <f>BESTELAPPLICATIE!$B$3</f>
        <v>Login werkt conform opgegeven inloggegevens.</v>
      </c>
      <c r="C11" s="6"/>
      <c r="D11" s="85" t="s">
        <v>39</v>
      </c>
      <c r="E11" s="86"/>
    </row>
    <row r="12" spans="1:5" ht="100" customHeight="1" x14ac:dyDescent="0.15">
      <c r="A12" s="94"/>
      <c r="B12" s="96"/>
      <c r="C12" s="6"/>
      <c r="D12" s="89" t="s">
        <v>0</v>
      </c>
      <c r="E12" s="90"/>
    </row>
    <row r="13" spans="1:5" ht="20" customHeight="1" x14ac:dyDescent="0.15">
      <c r="A13" s="94"/>
      <c r="B13" s="95" t="str">
        <f>BESTELAPPLICATIE!$B$4</f>
        <v>Algehele indruk opzet / uitstraling / laagdrempeligheid.</v>
      </c>
      <c r="C13" s="6"/>
      <c r="D13" s="85" t="s">
        <v>39</v>
      </c>
      <c r="E13" s="86"/>
    </row>
    <row r="14" spans="1:5" ht="100" customHeight="1" x14ac:dyDescent="0.15">
      <c r="A14" s="94"/>
      <c r="B14" s="96"/>
      <c r="C14" s="6"/>
      <c r="D14" s="89" t="s">
        <v>0</v>
      </c>
      <c r="E14" s="90"/>
    </row>
    <row r="15" spans="1:5" ht="20" customHeight="1" x14ac:dyDescent="0.15">
      <c r="A15" s="91" t="str">
        <f>BESTELAPPLICATIE!$A$5</f>
        <v>Gebruikers vriendelijkheid algemeen</v>
      </c>
      <c r="B15" s="95" t="str">
        <f>BESTELAPPLICATIE!$B$5</f>
        <v>Mogelijkheid van vrij tekstveld.</v>
      </c>
      <c r="C15" s="6"/>
      <c r="D15" s="85" t="s">
        <v>39</v>
      </c>
      <c r="E15" s="86"/>
    </row>
    <row r="16" spans="1:5" ht="100" customHeight="1" x14ac:dyDescent="0.15">
      <c r="A16" s="92"/>
      <c r="B16" s="96"/>
      <c r="C16" s="6"/>
      <c r="D16" s="89" t="s">
        <v>0</v>
      </c>
      <c r="E16" s="90"/>
    </row>
    <row r="17" spans="1:5" ht="20" customHeight="1" x14ac:dyDescent="0.15">
      <c r="A17" s="92"/>
      <c r="B17" s="95" t="str">
        <f>BESTELAPPLICATIE!B6</f>
        <v>Aanwezigheid van help-functies, automatische tips en ondersteuning</v>
      </c>
      <c r="C17" s="6"/>
      <c r="D17" s="85" t="s">
        <v>39</v>
      </c>
      <c r="E17" s="86"/>
    </row>
    <row r="18" spans="1:5" ht="100" customHeight="1" x14ac:dyDescent="0.15">
      <c r="A18" s="92"/>
      <c r="B18" s="96" t="str">
        <f>BESTELAPPLICATIE!B6</f>
        <v>Aanwezigheid van help-functies, automatische tips en ondersteuning</v>
      </c>
      <c r="C18" s="6"/>
      <c r="D18" s="89" t="s">
        <v>0</v>
      </c>
      <c r="E18" s="90"/>
    </row>
    <row r="19" spans="1:5" ht="20" customHeight="1" x14ac:dyDescent="0.15">
      <c r="A19" s="92"/>
      <c r="B19" s="95" t="str">
        <f>BESTELAPPLICATIE!$B$7</f>
        <v>Mogelijkheid voor het eenvoudig kiezen van een afleverlocatie (bijv. middels een pull-down menu).</v>
      </c>
      <c r="C19" s="6"/>
      <c r="D19" s="85" t="s">
        <v>39</v>
      </c>
      <c r="E19" s="86"/>
    </row>
    <row r="20" spans="1:5" ht="100" customHeight="1" x14ac:dyDescent="0.15">
      <c r="A20" s="92"/>
      <c r="B20" s="96"/>
      <c r="C20" s="6"/>
      <c r="D20" s="89" t="s">
        <v>0</v>
      </c>
      <c r="E20" s="90"/>
    </row>
    <row r="21" spans="1:5" ht="20" customHeight="1" x14ac:dyDescent="0.15">
      <c r="A21" s="97" t="str">
        <f>BESTELAPPLICATIE!A8</f>
        <v>Bestelproces visitekaartjes</v>
      </c>
      <c r="B21" s="95" t="str">
        <f>BESTELAPPLICATIE!B8</f>
        <v>Algehele indruk bij het bestellen van visitekaartjes.</v>
      </c>
      <c r="C21" s="6"/>
      <c r="D21" s="85" t="s">
        <v>39</v>
      </c>
      <c r="E21" s="86"/>
    </row>
    <row r="22" spans="1:5" ht="100" customHeight="1" x14ac:dyDescent="0.15">
      <c r="A22" s="98"/>
      <c r="B22" s="96"/>
      <c r="C22" s="6"/>
      <c r="D22" s="89" t="s">
        <v>0</v>
      </c>
      <c r="E22" s="90"/>
    </row>
    <row r="23" spans="1:5" ht="20" customHeight="1" x14ac:dyDescent="0.15">
      <c r="A23" s="98"/>
      <c r="B23" s="95" t="str">
        <f>BESTELAPPLICATIE!B9</f>
        <v>Aantal handelingen na het inloggen tot afronding per bestelling van een visitekaartje (zonder invoer van de content).</v>
      </c>
      <c r="C23" s="6"/>
      <c r="D23" s="85" t="s">
        <v>39</v>
      </c>
      <c r="E23" s="86"/>
    </row>
    <row r="24" spans="1:5" ht="100" customHeight="1" x14ac:dyDescent="0.15">
      <c r="A24" s="98"/>
      <c r="B24" s="96"/>
      <c r="C24" s="6"/>
      <c r="D24" s="89" t="s">
        <v>0</v>
      </c>
      <c r="E24" s="90"/>
    </row>
    <row r="25" spans="1:5" ht="20" customHeight="1" x14ac:dyDescent="0.15">
      <c r="A25" s="98"/>
      <c r="B25" s="95" t="str">
        <f>BESTELAPPLICATIE!B10</f>
        <v>Mogelijkheid om drukkleuren van de opdracht te wijzigen (van PMS naar full color) in de aanvraag.</v>
      </c>
      <c r="C25" s="6"/>
      <c r="D25" s="51" t="s">
        <v>39</v>
      </c>
      <c r="E25" s="3"/>
    </row>
    <row r="26" spans="1:5" ht="100" customHeight="1" x14ac:dyDescent="0.15">
      <c r="A26" s="98"/>
      <c r="B26" s="96"/>
      <c r="C26" s="6"/>
      <c r="D26" s="89" t="s">
        <v>0</v>
      </c>
      <c r="E26" s="90"/>
    </row>
    <row r="27" spans="1:5" ht="20" customHeight="1" x14ac:dyDescent="0.15">
      <c r="A27" s="98"/>
      <c r="B27" s="88" t="str">
        <f>BESTELAPPLICATIE!B11</f>
        <v>Logische opbouw van de schermen en eenvoud van de opzet van de bestelapplicatie bij het bestellen van visitekaartjes.</v>
      </c>
      <c r="C27" s="6"/>
      <c r="D27" s="85" t="s">
        <v>39</v>
      </c>
      <c r="E27" s="86"/>
    </row>
    <row r="28" spans="1:5" ht="100" customHeight="1" x14ac:dyDescent="0.15">
      <c r="A28" s="98"/>
      <c r="B28" s="88"/>
      <c r="C28" s="6"/>
      <c r="D28" s="89" t="s">
        <v>0</v>
      </c>
      <c r="E28" s="90"/>
    </row>
    <row r="29" spans="1:5" ht="20" customHeight="1" x14ac:dyDescent="0.15">
      <c r="A29" s="98"/>
      <c r="B29" s="88" t="str">
        <f>BESTELAPPLICATIE!B12</f>
        <v>Aanwezigheid van een "live" voorbeeld van visitekaartje na invullen van content.</v>
      </c>
      <c r="C29" s="6"/>
      <c r="D29" s="85" t="s">
        <v>39</v>
      </c>
      <c r="E29" s="86"/>
    </row>
    <row r="30" spans="1:5" ht="100" customHeight="1" x14ac:dyDescent="0.15">
      <c r="A30" s="99"/>
      <c r="B30" s="88"/>
      <c r="C30" s="6"/>
      <c r="D30" s="89" t="s">
        <v>0</v>
      </c>
      <c r="E30" s="90"/>
    </row>
    <row r="31" spans="1:5" ht="20" customHeight="1" x14ac:dyDescent="0.15">
      <c r="A31" s="91" t="str">
        <f>BESTELAPPLICATIE!A13</f>
        <v>Bestelproces C5 enveloppen</v>
      </c>
      <c r="B31" s="88" t="str">
        <f>BESTELAPPLICATIE!B13</f>
        <v>Aantal handelingen na het inloggen tot afronding per bestelling van 1.000 C5 enveloppen (zonder invoer van de content).</v>
      </c>
      <c r="C31" s="6"/>
      <c r="D31" s="85" t="s">
        <v>39</v>
      </c>
      <c r="E31" s="86"/>
    </row>
    <row r="32" spans="1:5" ht="100" customHeight="1" x14ac:dyDescent="0.15">
      <c r="A32" s="92"/>
      <c r="B32" s="88"/>
      <c r="C32" s="6"/>
      <c r="D32" s="89" t="s">
        <v>0</v>
      </c>
      <c r="E32" s="90"/>
    </row>
    <row r="33" spans="1:5" ht="20" customHeight="1" x14ac:dyDescent="0.15">
      <c r="A33" s="92"/>
      <c r="B33" s="88" t="str">
        <f>BESTELAPPLICATIE!B14</f>
        <v xml:space="preserve">Algehele indruk bij het bestellen van 1.000 C5 enveloppen. </v>
      </c>
      <c r="C33" s="6"/>
      <c r="D33" s="85" t="s">
        <v>39</v>
      </c>
      <c r="E33" s="86"/>
    </row>
    <row r="34" spans="1:5" ht="100" customHeight="1" x14ac:dyDescent="0.15">
      <c r="A34" s="92"/>
      <c r="B34" s="88"/>
      <c r="C34" s="6"/>
      <c r="D34" s="89" t="s">
        <v>0</v>
      </c>
      <c r="E34" s="90"/>
    </row>
    <row r="35" spans="1:5" ht="20" customHeight="1" x14ac:dyDescent="0.15">
      <c r="A35" s="92"/>
      <c r="B35" s="88" t="str">
        <f>BESTELAPPLICATIE!B15</f>
        <v>Mate van logische opbouw van de schermen en eenvoud van de opzet van de bestelapplicatie bij het bestellen van 1.000 C5 enveloppen.</v>
      </c>
      <c r="C35" s="6"/>
      <c r="D35" s="85" t="s">
        <v>39</v>
      </c>
      <c r="E35" s="86"/>
    </row>
    <row r="36" spans="1:5" ht="100" customHeight="1" x14ac:dyDescent="0.15">
      <c r="A36" s="92"/>
      <c r="B36" s="88"/>
      <c r="C36" s="6"/>
      <c r="D36" s="89" t="s">
        <v>0</v>
      </c>
      <c r="E36" s="90"/>
    </row>
    <row r="37" spans="1:5" ht="20" customHeight="1" x14ac:dyDescent="0.15">
      <c r="A37" s="92"/>
      <c r="B37" s="88" t="str">
        <f>BESTELAPPLICATIE!B16</f>
        <v>Mogelijkheid om drukkleuren van de opdracht te wijzigen (van PMS naar full color) in de aanvraag.</v>
      </c>
      <c r="C37" s="6"/>
      <c r="D37" s="85" t="s">
        <v>39</v>
      </c>
      <c r="E37" s="86"/>
    </row>
    <row r="38" spans="1:5" ht="100" customHeight="1" x14ac:dyDescent="0.15">
      <c r="A38" s="93"/>
      <c r="B38" s="88"/>
      <c r="C38" s="6"/>
      <c r="D38" s="89" t="s">
        <v>0</v>
      </c>
      <c r="E38" s="90"/>
    </row>
    <row r="39" spans="1:5" ht="20" customHeight="1" x14ac:dyDescent="0.15">
      <c r="A39" s="91" t="str">
        <f>BESTELAPPLICATIE!A17</f>
        <v>Bestelproces mailing (samenvoeging bestanden brief en adressenlijst)</v>
      </c>
      <c r="B39" s="88" t="str">
        <f>BESTELAPPLICATIE!B17</f>
        <v>mate van logische opbouw van de schermen en eenvoud van de opzet van de bestelapplicatie bij het bestellen van een mailing.</v>
      </c>
      <c r="C39" s="6"/>
      <c r="D39" s="85" t="s">
        <v>39</v>
      </c>
      <c r="E39" s="86"/>
    </row>
    <row r="40" spans="1:5" ht="100" customHeight="1" x14ac:dyDescent="0.15">
      <c r="A40" s="92"/>
      <c r="B40" s="88"/>
      <c r="C40" s="6"/>
      <c r="D40" s="89" t="s">
        <v>0</v>
      </c>
      <c r="E40" s="90"/>
    </row>
    <row r="41" spans="1:5" ht="20" customHeight="1" x14ac:dyDescent="0.15">
      <c r="A41" s="92"/>
      <c r="B41" s="88" t="str">
        <f>BESTELAPPLICATIE!B18</f>
        <v xml:space="preserve">mogelijkheid om een adressenbestand toe te voegen, waarnaar de ingevoegde brief en adressen automatisch samengevoegd worden. </v>
      </c>
      <c r="C41" s="6"/>
      <c r="D41" s="85" t="s">
        <v>39</v>
      </c>
      <c r="E41" s="86"/>
    </row>
    <row r="42" spans="1:5" ht="100" customHeight="1" x14ac:dyDescent="0.15">
      <c r="A42" s="92"/>
      <c r="B42" s="88"/>
      <c r="C42" s="6"/>
      <c r="D42" s="89" t="s">
        <v>0</v>
      </c>
      <c r="E42" s="90"/>
    </row>
    <row r="43" spans="1:5" ht="20" customHeight="1" x14ac:dyDescent="0.15">
      <c r="A43" s="92"/>
      <c r="B43" s="88" t="str">
        <f>BESTELAPPLICATIE!B19</f>
        <v>mogelijkheid om een bijlage toe te voegen aan een brief</v>
      </c>
      <c r="C43" s="6"/>
      <c r="D43" s="85" t="s">
        <v>39</v>
      </c>
      <c r="E43" s="86"/>
    </row>
    <row r="44" spans="1:5" ht="100" customHeight="1" x14ac:dyDescent="0.15">
      <c r="A44" s="92"/>
      <c r="B44" s="88"/>
      <c r="C44" s="6"/>
      <c r="D44" s="89" t="s">
        <v>0</v>
      </c>
      <c r="E44" s="90"/>
    </row>
    <row r="45" spans="1:5" ht="20" customHeight="1" x14ac:dyDescent="0.15">
      <c r="A45" s="92"/>
      <c r="B45" s="88" t="str">
        <f>BESTELAPPLICATIE!B20</f>
        <v>mogelijkheid om kleuren van de opdracht te wijzigen (van full color naar zwart-wit) in de aanvraag.</v>
      </c>
      <c r="C45" s="6"/>
      <c r="D45" s="85" t="s">
        <v>39</v>
      </c>
      <c r="E45" s="86"/>
    </row>
    <row r="46" spans="1:5" ht="100" customHeight="1" x14ac:dyDescent="0.15">
      <c r="A46" s="92"/>
      <c r="B46" s="88"/>
      <c r="C46" s="6"/>
      <c r="D46" s="89" t="s">
        <v>0</v>
      </c>
      <c r="E46" s="90"/>
    </row>
    <row r="47" spans="1:5" ht="20" customHeight="1" x14ac:dyDescent="0.15">
      <c r="A47" s="92"/>
      <c r="B47" s="88" t="str">
        <f>BESTELAPPLICATIE!B21</f>
        <v>moglijkheid om de opmaak te wijzigen (van dubbelzijdig naar enkelzijdig en van enkelzijdig naar dubbelzijdig.</v>
      </c>
      <c r="C47" s="6"/>
      <c r="D47" s="85" t="s">
        <v>39</v>
      </c>
      <c r="E47" s="86"/>
    </row>
    <row r="48" spans="1:5" ht="100" customHeight="1" x14ac:dyDescent="0.15">
      <c r="A48" s="92"/>
      <c r="B48" s="88"/>
      <c r="C48" s="6"/>
      <c r="D48" s="89" t="s">
        <v>0</v>
      </c>
      <c r="E48" s="90"/>
    </row>
    <row r="49" spans="1:5" ht="20" customHeight="1" x14ac:dyDescent="0.15">
      <c r="A49" s="87" t="str">
        <f>BESTELAPPLICATIE!A22</f>
        <v>Bestelproces repro opdracht A3 poster</v>
      </c>
      <c r="B49" s="88" t="str">
        <f>BESTELAPPLICATIE!B22</f>
        <v>Aantal handelingen na het inloggen tot afronding per bestelling van een A3 poster (zonder invoer van de content).</v>
      </c>
      <c r="C49" s="6"/>
      <c r="D49" s="85" t="s">
        <v>39</v>
      </c>
      <c r="E49" s="86"/>
    </row>
    <row r="50" spans="1:5" ht="100" customHeight="1" x14ac:dyDescent="0.15">
      <c r="A50" s="87"/>
      <c r="B50" s="88"/>
      <c r="C50" s="6"/>
      <c r="D50" s="89" t="s">
        <v>0</v>
      </c>
      <c r="E50" s="90"/>
    </row>
    <row r="51" spans="1:5" ht="20" customHeight="1" x14ac:dyDescent="0.15">
      <c r="A51" s="87"/>
      <c r="B51" s="88" t="str">
        <f>BESTELAPPLICATIE!B23</f>
        <v>Algehele indruk bij het bestellen van een A3 poster.</v>
      </c>
      <c r="C51" s="6"/>
      <c r="D51" s="85" t="s">
        <v>39</v>
      </c>
      <c r="E51" s="86"/>
    </row>
    <row r="52" spans="1:5" ht="100" customHeight="1" x14ac:dyDescent="0.15">
      <c r="A52" s="87"/>
      <c r="B52" s="88"/>
      <c r="C52" s="6"/>
      <c r="D52" s="89" t="s">
        <v>0</v>
      </c>
      <c r="E52" s="90"/>
    </row>
    <row r="53" spans="1:5" ht="20" customHeight="1" x14ac:dyDescent="0.15">
      <c r="A53" s="87"/>
      <c r="B53" s="88" t="str">
        <f>BESTELAPPLICATIE!B24</f>
        <v>Mate van logische opbouw van de schermen en eenvoud van de opzet van de bestelapplicatie bij het bestellen van een A3 poster.</v>
      </c>
      <c r="C53" s="6"/>
      <c r="D53" s="85" t="s">
        <v>39</v>
      </c>
      <c r="E53" s="86"/>
    </row>
    <row r="54" spans="1:5" ht="100" customHeight="1" x14ac:dyDescent="0.15">
      <c r="A54" s="87"/>
      <c r="B54" s="88"/>
      <c r="C54" s="6"/>
      <c r="D54" s="89" t="s">
        <v>0</v>
      </c>
      <c r="E54" s="90"/>
    </row>
    <row r="55" spans="1:5" ht="20" customHeight="1" x14ac:dyDescent="0.15">
      <c r="A55" s="87" t="str">
        <f>BESTELAPPLICATIE!A25</f>
        <v>Prijzen (zal getest worden door de procesbegeleider, niet door de beoordelingscommissie)</v>
      </c>
      <c r="B55" s="88" t="str">
        <f>BESTELAPPLICATIE!B25</f>
        <v>Juiste prijzen (tarieven conform het ingediende prijzenblad van de inschrijver en BTW) komt online in beeld (tijdens bestellen). Dit moet gelden voor alle bestellingen (te beoordelen door de procesbegeleider).</v>
      </c>
      <c r="C55" s="6"/>
      <c r="D55" s="85" t="s">
        <v>39</v>
      </c>
      <c r="E55" s="86"/>
    </row>
    <row r="56" spans="1:5" ht="100" customHeight="1" x14ac:dyDescent="0.15">
      <c r="A56" s="87"/>
      <c r="B56" s="88"/>
      <c r="C56" s="6"/>
      <c r="D56" s="89" t="s">
        <v>0</v>
      </c>
      <c r="E56" s="90"/>
    </row>
    <row r="57" spans="1:5" ht="20" customHeight="1" x14ac:dyDescent="0.15">
      <c r="A57" s="87" t="str">
        <f>BESTELAPPLICATIE!A26</f>
        <v>Huisstijl</v>
      </c>
      <c r="B57" s="88" t="str">
        <f>BESTELAPPLICATIE!B26</f>
        <v>De website is herkenbaar voor gebruikers/bestellers van de aanbestedende dienst als ware het een eigen webshop van aanbestedende dienst is.</v>
      </c>
      <c r="C57" s="6"/>
      <c r="D57" s="85" t="s">
        <v>39</v>
      </c>
      <c r="E57" s="86"/>
    </row>
    <row r="58" spans="1:5" ht="100" customHeight="1" x14ac:dyDescent="0.15">
      <c r="A58" s="87"/>
      <c r="B58" s="88"/>
      <c r="C58" s="6"/>
      <c r="D58" s="89" t="s">
        <v>0</v>
      </c>
      <c r="E58" s="90"/>
    </row>
    <row r="59" spans="1:5" ht="20" customHeight="1" x14ac:dyDescent="0.15">
      <c r="A59" s="87" t="str">
        <f>BESTELAPPLICATIE!A27</f>
        <v>Communicatie</v>
      </c>
      <c r="B59" s="88" t="str">
        <f>BESTELAPPLICATIE!B27</f>
        <v xml:space="preserve">Automatische e-mail notificatie (e-mailadres moet dus een verplicht veld zijn). </v>
      </c>
      <c r="C59" s="6"/>
      <c r="D59" s="85" t="s">
        <v>39</v>
      </c>
      <c r="E59" s="86"/>
    </row>
    <row r="60" spans="1:5" ht="100" customHeight="1" x14ac:dyDescent="0.15">
      <c r="A60" s="87"/>
      <c r="B60" s="88"/>
      <c r="C60" s="6"/>
      <c r="D60" s="89" t="s">
        <v>0</v>
      </c>
      <c r="E60" s="90"/>
    </row>
    <row r="61" spans="1:5" ht="20" customHeight="1" x14ac:dyDescent="0.15">
      <c r="A61" s="29"/>
      <c r="B61" s="28"/>
      <c r="C61" s="7"/>
      <c r="D61" s="52"/>
      <c r="E61" s="21"/>
    </row>
  </sheetData>
  <sheetProtection algorithmName="SHA-512" hashValue="XxQeFywzQmr4JKkN3ziupO6Be03kv2X49SIqUNOSYviczIOLhhU8MWbgu0RT+rq4Efilts4WKlqW0eLJi1aNqA==" saltValue="3/76lybi2SIUtzF3i2xHLg==" spinCount="100000" sheet="1" objects="1" scenarios="1"/>
  <mergeCells count="92">
    <mergeCell ref="A11:A14"/>
    <mergeCell ref="B11:B12"/>
    <mergeCell ref="D12:E12"/>
    <mergeCell ref="B13:B14"/>
    <mergeCell ref="D10:E10"/>
    <mergeCell ref="D1:E1"/>
    <mergeCell ref="D2:E2"/>
    <mergeCell ref="D4:E4"/>
    <mergeCell ref="D6:E6"/>
    <mergeCell ref="D14:E14"/>
    <mergeCell ref="D8:E8"/>
    <mergeCell ref="D3:E3"/>
    <mergeCell ref="D5:E5"/>
    <mergeCell ref="D7:E7"/>
    <mergeCell ref="D11:E11"/>
    <mergeCell ref="D13:E13"/>
    <mergeCell ref="A15:A20"/>
    <mergeCell ref="A21:A30"/>
    <mergeCell ref="A31:A38"/>
    <mergeCell ref="B33:B34"/>
    <mergeCell ref="D34:E34"/>
    <mergeCell ref="B35:B36"/>
    <mergeCell ref="D36:E36"/>
    <mergeCell ref="B37:B38"/>
    <mergeCell ref="D38:E38"/>
    <mergeCell ref="B27:B28"/>
    <mergeCell ref="D28:E28"/>
    <mergeCell ref="B29:B30"/>
    <mergeCell ref="B23:B24"/>
    <mergeCell ref="D24:E24"/>
    <mergeCell ref="B25:B26"/>
    <mergeCell ref="D26:E26"/>
    <mergeCell ref="B15:B16"/>
    <mergeCell ref="B39:B40"/>
    <mergeCell ref="D40:E40"/>
    <mergeCell ref="B41:B42"/>
    <mergeCell ref="D42:E42"/>
    <mergeCell ref="B21:B22"/>
    <mergeCell ref="D22:E22"/>
    <mergeCell ref="B31:B32"/>
    <mergeCell ref="D32:E32"/>
    <mergeCell ref="D18:E18"/>
    <mergeCell ref="B17:B18"/>
    <mergeCell ref="D16:E16"/>
    <mergeCell ref="B19:B20"/>
    <mergeCell ref="D20:E20"/>
    <mergeCell ref="D15:E15"/>
    <mergeCell ref="B43:B44"/>
    <mergeCell ref="D44:E44"/>
    <mergeCell ref="B47:B48"/>
    <mergeCell ref="D48:E48"/>
    <mergeCell ref="A49:A54"/>
    <mergeCell ref="B49:B50"/>
    <mergeCell ref="D50:E50"/>
    <mergeCell ref="B51:B52"/>
    <mergeCell ref="D52:E52"/>
    <mergeCell ref="B53:B54"/>
    <mergeCell ref="D54:E54"/>
    <mergeCell ref="A39:A48"/>
    <mergeCell ref="B45:B46"/>
    <mergeCell ref="D46:E46"/>
    <mergeCell ref="D39:E39"/>
    <mergeCell ref="D41:E41"/>
    <mergeCell ref="A59:A60"/>
    <mergeCell ref="B59:B60"/>
    <mergeCell ref="D60:E60"/>
    <mergeCell ref="A55:A56"/>
    <mergeCell ref="B55:B56"/>
    <mergeCell ref="D56:E56"/>
    <mergeCell ref="A57:A58"/>
    <mergeCell ref="B57:B58"/>
    <mergeCell ref="D58:E58"/>
    <mergeCell ref="D17:E17"/>
    <mergeCell ref="D19:E19"/>
    <mergeCell ref="D21:E21"/>
    <mergeCell ref="D23:E23"/>
    <mergeCell ref="D27:E27"/>
    <mergeCell ref="D29:E29"/>
    <mergeCell ref="D31:E31"/>
    <mergeCell ref="D33:E33"/>
    <mergeCell ref="D35:E35"/>
    <mergeCell ref="D37:E37"/>
    <mergeCell ref="D30:E30"/>
    <mergeCell ref="D53:E53"/>
    <mergeCell ref="D55:E55"/>
    <mergeCell ref="D57:E57"/>
    <mergeCell ref="D59:E59"/>
    <mergeCell ref="D43:E43"/>
    <mergeCell ref="D45:E45"/>
    <mergeCell ref="D47:E47"/>
    <mergeCell ref="D49:E49"/>
    <mergeCell ref="D51:E51"/>
  </mergeCells>
  <dataValidations count="3">
    <dataValidation type="list" errorStyle="warning" allowBlank="1" showErrorMessage="1" error="Voer juiste waarde in. " sqref="D11 D19 D15 D25 D29 D37 D59 D55 D47 D43 D45 D41:E41" xr:uid="{DD01F10F-DE4C-3E4B-ADFB-3EC115C6CF02}">
      <formula1>score15</formula1>
    </dataValidation>
    <dataValidation type="list" errorStyle="warning" allowBlank="1" showErrorMessage="1" error="Voer juiste waarde in. " sqref="D13 D35 D53" xr:uid="{37716C9E-2930-D346-844B-B0FCB831F8B5}">
      <formula1>Score12345</formula1>
    </dataValidation>
    <dataValidation type="list" errorStyle="warning" allowBlank="1" showErrorMessage="1" error="Voer juiste waarde in. " sqref="D17" xr:uid="{DE4CEE42-DE20-3B4D-8EB6-63629D46D239}">
      <formula1>Score1510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warning" allowBlank="1" showErrorMessage="1" error="Voer juiste waarde in. " xr:uid="{6C53B551-FFDA-4E45-995E-95D48A79B973}">
          <x14:formula1>
            <xm:f>BESTELAPPLICATIE!$D$7:$G$7</xm:f>
          </x14:formula1>
          <xm:sqref>D23 D31 D39 D49</xm:sqref>
        </x14:dataValidation>
        <x14:dataValidation type="list" errorStyle="warning" allowBlank="1" showErrorMessage="1" error="Voer juiste waarde in. " xr:uid="{4F31A565-FE88-1640-8232-03E6F840F451}">
          <x14:formula1>
            <xm:f>BESTELAPPLICATIE!$D$6:$G$6</xm:f>
          </x14:formula1>
          <xm:sqref>D21 D27 D33 D51 D57:E57</xm:sqref>
        </x14:dataValidation>
        <x14:dataValidation type="list" errorStyle="warning" allowBlank="1" showErrorMessage="1" error="Voer juiste waarde in. " xr:uid="{06A240BF-4A3D-C247-8AA7-2FB19CA28DAE}">
          <x14:formula1>
            <xm:f>'OPEN VRAGEN '!$J$4:$J$9</xm:f>
          </x14:formula1>
          <xm:sqref>D3 D5 D7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3EBD-5A19-D446-A2E8-EE2233FB249E}">
  <dimension ref="A1:E61"/>
  <sheetViews>
    <sheetView showGridLines="0" tabSelected="1" workbookViewId="0">
      <pane ySplit="1" topLeftCell="A2" activePane="bottomLeft" state="frozen"/>
      <selection pane="bottomLeft" activeCell="D11" sqref="D11:E11"/>
    </sheetView>
  </sheetViews>
  <sheetFormatPr baseColWidth="10" defaultColWidth="8.83203125" defaultRowHeight="13" x14ac:dyDescent="0.15"/>
  <cols>
    <col min="1" max="1" width="15.83203125" style="1" customWidth="1"/>
    <col min="2" max="2" width="120.83203125" style="1" customWidth="1"/>
    <col min="3" max="3" width="2.83203125" style="4" customWidth="1"/>
    <col min="4" max="4" width="30.83203125" style="53" customWidth="1"/>
    <col min="5" max="5" width="3.83203125" style="2" customWidth="1"/>
    <col min="6" max="16384" width="8.83203125" style="1"/>
  </cols>
  <sheetData>
    <row r="1" spans="1:5" ht="50" customHeight="1" x14ac:dyDescent="0.15">
      <c r="A1" s="27"/>
      <c r="B1" s="15" t="s">
        <v>68</v>
      </c>
      <c r="C1" s="8"/>
      <c r="D1" s="102" t="s">
        <v>79</v>
      </c>
      <c r="E1" s="103"/>
    </row>
    <row r="2" spans="1:5" ht="40" customHeight="1" x14ac:dyDescent="0.15">
      <c r="A2" s="27"/>
      <c r="B2" s="16" t="str">
        <f>'OPEN VRAGEN '!$A$1</f>
        <v xml:space="preserve">7.1 A OPEN VRAGEN </v>
      </c>
      <c r="C2" s="5"/>
      <c r="D2" s="100" t="s">
        <v>39</v>
      </c>
      <c r="E2" s="101"/>
    </row>
    <row r="3" spans="1:5" ht="20" customHeight="1" x14ac:dyDescent="0.15">
      <c r="A3" s="27"/>
      <c r="B3" s="50" t="str">
        <f>'OPEN VRAGEN '!$A$4</f>
        <v>1. 	Plan van aanpak/ implementatie algemeen</v>
      </c>
      <c r="C3" s="6"/>
      <c r="D3" s="85" t="s">
        <v>39</v>
      </c>
      <c r="E3" s="86"/>
    </row>
    <row r="4" spans="1:5" ht="200" customHeight="1" x14ac:dyDescent="0.15">
      <c r="A4" s="27"/>
      <c r="B4" s="17" t="str">
        <f>'OPEN VRAGEN '!$A$6</f>
        <v>Inschrijver dient te beschrijven op maximaal 5 pagina’s A4 (toe te voegen via TenderNed), op welke wijze zij de implementatie (dynamische verificatie fase 1 en fase 2) en de overgang van de huidige naar de toekomstige situatie gaat managen. Inschrijver beschrijft daarbij minimaal:
•	 een plan van aanpak waarbij inschrijver duidelijk aangeeft welke rol zij hierin gaat vervullen en wat er van de opdrachtgever;
•	 een uitgewerkt tijdspad rekening gehouden met een sterke decentrale organisatie, meerdere huisstijlen en communicatie afdelingen, meerdere afleverlocaties en de fasering van de dynamische verificatie;
•	 op welke wijze inschrijver contacten opbouwt en organiseert met de medewerker communicatie van de opdrachtgever door middel van een communicatiematrix zowel centraal als decentraal;
•	 op welke wijze opdrachtnemer de bestellers/eindgebruikers gaat informeren/trainen over het bestelproces;
•	 welke inspanningen (uitgedrukt in uren en functies) er van de opdrachtgever wanneer (in welke fase) verwacht worden;
•	 welke risico’s inschrijver ziet en hoe zij die denkt te kunnen beheersen;
•	 een communicatieplan (uitgewerkt in concepten en middelen) passend bij de aanvang/opstart van de dynamische verificatie om de gemeenten te informeren.</v>
      </c>
      <c r="C4" s="6"/>
      <c r="D4" s="89" t="s">
        <v>0</v>
      </c>
      <c r="E4" s="90"/>
    </row>
    <row r="5" spans="1:5" ht="20" customHeight="1" x14ac:dyDescent="0.15">
      <c r="A5" s="27"/>
      <c r="B5" s="50" t="str">
        <f>'OPEN VRAGEN '!$A$7</f>
        <v xml:space="preserve">2. 	Marktconforme prijsstelling </v>
      </c>
      <c r="C5" s="6"/>
      <c r="D5" s="85" t="s">
        <v>39</v>
      </c>
      <c r="E5" s="86"/>
    </row>
    <row r="6" spans="1:5" ht="200" customHeight="1" x14ac:dyDescent="0.15">
      <c r="A6" s="27"/>
      <c r="B6" s="17" t="str">
        <f>'OPEN VRAGEN '!$A$9</f>
        <v>De opdrachtgever hecht veel waarde aan blijvende marktconforme prijzen met marktpartijen. U dient in maximaal 1 A4 te beschrijven (toe te voegen via TenderNed) op welke wijze u invulling gaat geven aan deze vraag toegespitst op de onderhavige drukwerkopdrachten uit deze aanbesteding. Inschrijver beschrijft daarbij minimaal:
•	 hoe zij de marktconformiteit van promotioneel drukwerk (print en offset) gaat waarborgen, specifiek voor bestellingen en bijzondere handlingskosten die niet op het prijzenblad zijn verwerkt; 
•	 hoe Inschrijver concreet om gaat met een prijsstelling die door een besteller vergeleken wordt met een online leverancier die bijvoorbeeld voor hetzelfde drukwerk 50% lagere kosten biedt? Dit alles met het doel om wederzijdse tevredenheid te behouden.</v>
      </c>
      <c r="C6" s="6"/>
      <c r="D6" s="89" t="s">
        <v>0</v>
      </c>
      <c r="E6" s="90"/>
    </row>
    <row r="7" spans="1:5" ht="20" customHeight="1" x14ac:dyDescent="0.15">
      <c r="A7" s="27"/>
      <c r="B7" s="67" t="str">
        <f>'OPEN VRAGEN '!$A$10</f>
        <v>3. 	SROI</v>
      </c>
      <c r="C7" s="6"/>
      <c r="D7" s="85" t="s">
        <v>39</v>
      </c>
      <c r="E7" s="86"/>
    </row>
    <row r="8" spans="1:5" ht="200" customHeight="1" x14ac:dyDescent="0.15">
      <c r="A8" s="27"/>
      <c r="B8" s="66" t="str">
        <f>'OPEN VRAGEN '!$A$12</f>
        <v xml:space="preserve">De opdrachtgever hecht veel waarde aan Social Return On Investment (SROI). U dient in maximaal 1 A4 te beschrijven (toe te voegen op TenderNed) op welke mate u SROI toepast binnen uw organisatie. En op welke wijze u mensen met een afstand tot de arbeidsmarkt kunt betrekken bij de uitvoering van deze onderhavige opdracht. </v>
      </c>
      <c r="C8" s="6"/>
      <c r="D8" s="89" t="s">
        <v>0</v>
      </c>
      <c r="E8" s="90"/>
    </row>
    <row r="9" spans="1:5" ht="20" customHeight="1" x14ac:dyDescent="0.15">
      <c r="A9" s="30"/>
      <c r="B9" s="28"/>
      <c r="C9" s="7"/>
      <c r="D9" s="52"/>
      <c r="E9" s="21"/>
    </row>
    <row r="10" spans="1:5" ht="40" customHeight="1" x14ac:dyDescent="0.15">
      <c r="A10" s="31"/>
      <c r="B10" s="16" t="str">
        <f>BESTELAPPLICATIE!$A$1</f>
        <v>7.2 GEBRUIKSVRIENDELIJKHEID BESTELAPPLICATIE DRUKWERK</v>
      </c>
      <c r="C10" s="5"/>
      <c r="D10" s="100" t="s">
        <v>39</v>
      </c>
      <c r="E10" s="101"/>
    </row>
    <row r="11" spans="1:5" ht="20" customHeight="1" x14ac:dyDescent="0.15">
      <c r="A11" s="94" t="str">
        <f>BESTELAPPLICATIE!$A$3</f>
        <v>Algemeen</v>
      </c>
      <c r="B11" s="95" t="str">
        <f>BESTELAPPLICATIE!$B$3</f>
        <v>Login werkt conform opgegeven inloggegevens.</v>
      </c>
      <c r="C11" s="6"/>
      <c r="D11" s="85" t="s">
        <v>39</v>
      </c>
      <c r="E11" s="86"/>
    </row>
    <row r="12" spans="1:5" ht="100" customHeight="1" x14ac:dyDescent="0.15">
      <c r="A12" s="94"/>
      <c r="B12" s="96"/>
      <c r="C12" s="6"/>
      <c r="D12" s="89" t="s">
        <v>0</v>
      </c>
      <c r="E12" s="90"/>
    </row>
    <row r="13" spans="1:5" ht="20" customHeight="1" x14ac:dyDescent="0.15">
      <c r="A13" s="94"/>
      <c r="B13" s="95" t="str">
        <f>BESTELAPPLICATIE!$B$4</f>
        <v>Algehele indruk opzet / uitstraling / laagdrempeligheid.</v>
      </c>
      <c r="C13" s="6"/>
      <c r="D13" s="85" t="s">
        <v>39</v>
      </c>
      <c r="E13" s="86"/>
    </row>
    <row r="14" spans="1:5" ht="100" customHeight="1" x14ac:dyDescent="0.15">
      <c r="A14" s="94"/>
      <c r="B14" s="96"/>
      <c r="C14" s="6"/>
      <c r="D14" s="89" t="s">
        <v>0</v>
      </c>
      <c r="E14" s="90"/>
    </row>
    <row r="15" spans="1:5" ht="20" customHeight="1" x14ac:dyDescent="0.15">
      <c r="A15" s="91" t="str">
        <f>BESTELAPPLICATIE!$A$5</f>
        <v>Gebruikers vriendelijkheid algemeen</v>
      </c>
      <c r="B15" s="95" t="str">
        <f>BESTELAPPLICATIE!$B$5</f>
        <v>Mogelijkheid van vrij tekstveld.</v>
      </c>
      <c r="C15" s="6"/>
      <c r="D15" s="85" t="s">
        <v>39</v>
      </c>
      <c r="E15" s="86"/>
    </row>
    <row r="16" spans="1:5" ht="100" customHeight="1" x14ac:dyDescent="0.15">
      <c r="A16" s="92"/>
      <c r="B16" s="96"/>
      <c r="C16" s="6"/>
      <c r="D16" s="89" t="s">
        <v>0</v>
      </c>
      <c r="E16" s="90"/>
    </row>
    <row r="17" spans="1:5" ht="20" customHeight="1" x14ac:dyDescent="0.15">
      <c r="A17" s="92"/>
      <c r="B17" s="95" t="str">
        <f>BESTELAPPLICATIE!B6</f>
        <v>Aanwezigheid van help-functies, automatische tips en ondersteuning</v>
      </c>
      <c r="C17" s="6"/>
      <c r="D17" s="85" t="s">
        <v>39</v>
      </c>
      <c r="E17" s="86"/>
    </row>
    <row r="18" spans="1:5" ht="100" customHeight="1" x14ac:dyDescent="0.15">
      <c r="A18" s="92"/>
      <c r="B18" s="96" t="str">
        <f>BESTELAPPLICATIE!B6</f>
        <v>Aanwezigheid van help-functies, automatische tips en ondersteuning</v>
      </c>
      <c r="C18" s="6"/>
      <c r="D18" s="89" t="s">
        <v>0</v>
      </c>
      <c r="E18" s="90"/>
    </row>
    <row r="19" spans="1:5" ht="20" customHeight="1" x14ac:dyDescent="0.15">
      <c r="A19" s="92"/>
      <c r="B19" s="95" t="str">
        <f>BESTELAPPLICATIE!$B$7</f>
        <v>Mogelijkheid voor het eenvoudig kiezen van een afleverlocatie (bijv. middels een pull-down menu).</v>
      </c>
      <c r="C19" s="6"/>
      <c r="D19" s="85" t="s">
        <v>39</v>
      </c>
      <c r="E19" s="86"/>
    </row>
    <row r="20" spans="1:5" ht="100" customHeight="1" x14ac:dyDescent="0.15">
      <c r="A20" s="92"/>
      <c r="B20" s="96"/>
      <c r="C20" s="6"/>
      <c r="D20" s="89" t="s">
        <v>0</v>
      </c>
      <c r="E20" s="90"/>
    </row>
    <row r="21" spans="1:5" ht="20" customHeight="1" x14ac:dyDescent="0.15">
      <c r="A21" s="97" t="str">
        <f>BESTELAPPLICATIE!A8</f>
        <v>Bestelproces visitekaartjes</v>
      </c>
      <c r="B21" s="95" t="str">
        <f>BESTELAPPLICATIE!B8</f>
        <v>Algehele indruk bij het bestellen van visitekaartjes.</v>
      </c>
      <c r="C21" s="6"/>
      <c r="D21" s="85" t="s">
        <v>39</v>
      </c>
      <c r="E21" s="86"/>
    </row>
    <row r="22" spans="1:5" ht="100" customHeight="1" x14ac:dyDescent="0.15">
      <c r="A22" s="98"/>
      <c r="B22" s="96"/>
      <c r="C22" s="6"/>
      <c r="D22" s="89" t="s">
        <v>0</v>
      </c>
      <c r="E22" s="90"/>
    </row>
    <row r="23" spans="1:5" ht="20" customHeight="1" x14ac:dyDescent="0.15">
      <c r="A23" s="98"/>
      <c r="B23" s="95" t="str">
        <f>BESTELAPPLICATIE!B9</f>
        <v>Aantal handelingen na het inloggen tot afronding per bestelling van een visitekaartje (zonder invoer van de content).</v>
      </c>
      <c r="C23" s="6"/>
      <c r="D23" s="85" t="s">
        <v>39</v>
      </c>
      <c r="E23" s="86"/>
    </row>
    <row r="24" spans="1:5" ht="100" customHeight="1" x14ac:dyDescent="0.15">
      <c r="A24" s="98"/>
      <c r="B24" s="96"/>
      <c r="C24" s="6"/>
      <c r="D24" s="89" t="s">
        <v>0</v>
      </c>
      <c r="E24" s="90"/>
    </row>
    <row r="25" spans="1:5" ht="20" customHeight="1" x14ac:dyDescent="0.15">
      <c r="A25" s="98"/>
      <c r="B25" s="95" t="str">
        <f>BESTELAPPLICATIE!B10</f>
        <v>Mogelijkheid om drukkleuren van de opdracht te wijzigen (van PMS naar full color) in de aanvraag.</v>
      </c>
      <c r="C25" s="6"/>
      <c r="D25" s="51" t="s">
        <v>39</v>
      </c>
      <c r="E25" s="3"/>
    </row>
    <row r="26" spans="1:5" ht="100" customHeight="1" x14ac:dyDescent="0.15">
      <c r="A26" s="98"/>
      <c r="B26" s="96"/>
      <c r="C26" s="6"/>
      <c r="D26" s="89" t="s">
        <v>0</v>
      </c>
      <c r="E26" s="90"/>
    </row>
    <row r="27" spans="1:5" ht="20" customHeight="1" x14ac:dyDescent="0.15">
      <c r="A27" s="98"/>
      <c r="B27" s="88" t="str">
        <f>BESTELAPPLICATIE!B11</f>
        <v>Logische opbouw van de schermen en eenvoud van de opzet van de bestelapplicatie bij het bestellen van visitekaartjes.</v>
      </c>
      <c r="C27" s="6"/>
      <c r="D27" s="85" t="s">
        <v>39</v>
      </c>
      <c r="E27" s="86"/>
    </row>
    <row r="28" spans="1:5" ht="100" customHeight="1" x14ac:dyDescent="0.15">
      <c r="A28" s="98"/>
      <c r="B28" s="88"/>
      <c r="C28" s="6"/>
      <c r="D28" s="89" t="s">
        <v>0</v>
      </c>
      <c r="E28" s="90"/>
    </row>
    <row r="29" spans="1:5" ht="20" customHeight="1" x14ac:dyDescent="0.15">
      <c r="A29" s="98"/>
      <c r="B29" s="88" t="str">
        <f>BESTELAPPLICATIE!B12</f>
        <v>Aanwezigheid van een "live" voorbeeld van visitekaartje na invullen van content.</v>
      </c>
      <c r="C29" s="6"/>
      <c r="D29" s="85" t="s">
        <v>39</v>
      </c>
      <c r="E29" s="86"/>
    </row>
    <row r="30" spans="1:5" ht="100" customHeight="1" x14ac:dyDescent="0.15">
      <c r="A30" s="99"/>
      <c r="B30" s="88"/>
      <c r="C30" s="6"/>
      <c r="D30" s="89" t="s">
        <v>0</v>
      </c>
      <c r="E30" s="90"/>
    </row>
    <row r="31" spans="1:5" ht="20" customHeight="1" x14ac:dyDescent="0.15">
      <c r="A31" s="91" t="str">
        <f>BESTELAPPLICATIE!A13</f>
        <v>Bestelproces C5 enveloppen</v>
      </c>
      <c r="B31" s="88" t="str">
        <f>BESTELAPPLICATIE!B13</f>
        <v>Aantal handelingen na het inloggen tot afronding per bestelling van 1.000 C5 enveloppen (zonder invoer van de content).</v>
      </c>
      <c r="C31" s="6"/>
      <c r="D31" s="85" t="s">
        <v>39</v>
      </c>
      <c r="E31" s="86"/>
    </row>
    <row r="32" spans="1:5" ht="100" customHeight="1" x14ac:dyDescent="0.15">
      <c r="A32" s="92"/>
      <c r="B32" s="88"/>
      <c r="C32" s="6"/>
      <c r="D32" s="89" t="s">
        <v>0</v>
      </c>
      <c r="E32" s="90"/>
    </row>
    <row r="33" spans="1:5" ht="20" customHeight="1" x14ac:dyDescent="0.15">
      <c r="A33" s="92"/>
      <c r="B33" s="88" t="str">
        <f>BESTELAPPLICATIE!B14</f>
        <v xml:space="preserve">Algehele indruk bij het bestellen van 1.000 C5 enveloppen. </v>
      </c>
      <c r="C33" s="6"/>
      <c r="D33" s="85" t="s">
        <v>39</v>
      </c>
      <c r="E33" s="86"/>
    </row>
    <row r="34" spans="1:5" ht="100" customHeight="1" x14ac:dyDescent="0.15">
      <c r="A34" s="92"/>
      <c r="B34" s="88"/>
      <c r="C34" s="6"/>
      <c r="D34" s="89" t="s">
        <v>0</v>
      </c>
      <c r="E34" s="90"/>
    </row>
    <row r="35" spans="1:5" ht="20" customHeight="1" x14ac:dyDescent="0.15">
      <c r="A35" s="92"/>
      <c r="B35" s="88" t="str">
        <f>BESTELAPPLICATIE!B15</f>
        <v>Mate van logische opbouw van de schermen en eenvoud van de opzet van de bestelapplicatie bij het bestellen van 1.000 C5 enveloppen.</v>
      </c>
      <c r="C35" s="6"/>
      <c r="D35" s="85" t="s">
        <v>39</v>
      </c>
      <c r="E35" s="86"/>
    </row>
    <row r="36" spans="1:5" ht="100" customHeight="1" x14ac:dyDescent="0.15">
      <c r="A36" s="92"/>
      <c r="B36" s="88"/>
      <c r="C36" s="6"/>
      <c r="D36" s="89" t="s">
        <v>0</v>
      </c>
      <c r="E36" s="90"/>
    </row>
    <row r="37" spans="1:5" ht="20" customHeight="1" x14ac:dyDescent="0.15">
      <c r="A37" s="92"/>
      <c r="B37" s="88" t="str">
        <f>BESTELAPPLICATIE!B16</f>
        <v>Mogelijkheid om drukkleuren van de opdracht te wijzigen (van PMS naar full color) in de aanvraag.</v>
      </c>
      <c r="C37" s="6"/>
      <c r="D37" s="85" t="s">
        <v>39</v>
      </c>
      <c r="E37" s="86"/>
    </row>
    <row r="38" spans="1:5" ht="100" customHeight="1" x14ac:dyDescent="0.15">
      <c r="A38" s="93"/>
      <c r="B38" s="88"/>
      <c r="C38" s="6"/>
      <c r="D38" s="89" t="s">
        <v>0</v>
      </c>
      <c r="E38" s="90"/>
    </row>
    <row r="39" spans="1:5" ht="20" customHeight="1" x14ac:dyDescent="0.15">
      <c r="A39" s="91" t="str">
        <f>BESTELAPPLICATIE!A17</f>
        <v>Bestelproces mailing (samenvoeging bestanden brief en adressenlijst)</v>
      </c>
      <c r="B39" s="88" t="str">
        <f>BESTELAPPLICATIE!B17</f>
        <v>mate van logische opbouw van de schermen en eenvoud van de opzet van de bestelapplicatie bij het bestellen van een mailing.</v>
      </c>
      <c r="C39" s="6"/>
      <c r="D39" s="85" t="s">
        <v>39</v>
      </c>
      <c r="E39" s="86"/>
    </row>
    <row r="40" spans="1:5" ht="100" customHeight="1" x14ac:dyDescent="0.15">
      <c r="A40" s="92"/>
      <c r="B40" s="88"/>
      <c r="C40" s="6"/>
      <c r="D40" s="89" t="s">
        <v>0</v>
      </c>
      <c r="E40" s="90"/>
    </row>
    <row r="41" spans="1:5" ht="20" customHeight="1" x14ac:dyDescent="0.15">
      <c r="A41" s="92"/>
      <c r="B41" s="88" t="str">
        <f>BESTELAPPLICATIE!B18</f>
        <v xml:space="preserve">mogelijkheid om een adressenbestand toe te voegen, waarnaar de ingevoegde brief en adressen automatisch samengevoegd worden. </v>
      </c>
      <c r="C41" s="6"/>
      <c r="D41" s="85" t="s">
        <v>39</v>
      </c>
      <c r="E41" s="86"/>
    </row>
    <row r="42" spans="1:5" ht="100" customHeight="1" x14ac:dyDescent="0.15">
      <c r="A42" s="92"/>
      <c r="B42" s="88"/>
      <c r="C42" s="6"/>
      <c r="D42" s="89" t="s">
        <v>0</v>
      </c>
      <c r="E42" s="90"/>
    </row>
    <row r="43" spans="1:5" ht="20" customHeight="1" x14ac:dyDescent="0.15">
      <c r="A43" s="92"/>
      <c r="B43" s="88" t="str">
        <f>BESTELAPPLICATIE!B19</f>
        <v>mogelijkheid om een bijlage toe te voegen aan een brief</v>
      </c>
      <c r="C43" s="6"/>
      <c r="D43" s="85" t="s">
        <v>39</v>
      </c>
      <c r="E43" s="86"/>
    </row>
    <row r="44" spans="1:5" ht="100" customHeight="1" x14ac:dyDescent="0.15">
      <c r="A44" s="92"/>
      <c r="B44" s="88"/>
      <c r="C44" s="6"/>
      <c r="D44" s="89" t="s">
        <v>0</v>
      </c>
      <c r="E44" s="90"/>
    </row>
    <row r="45" spans="1:5" ht="20" customHeight="1" x14ac:dyDescent="0.15">
      <c r="A45" s="92"/>
      <c r="B45" s="88" t="str">
        <f>BESTELAPPLICATIE!B20</f>
        <v>mogelijkheid om kleuren van de opdracht te wijzigen (van full color naar zwart-wit) in de aanvraag.</v>
      </c>
      <c r="C45" s="6"/>
      <c r="D45" s="85" t="s">
        <v>39</v>
      </c>
      <c r="E45" s="86"/>
    </row>
    <row r="46" spans="1:5" ht="100" customHeight="1" x14ac:dyDescent="0.15">
      <c r="A46" s="92"/>
      <c r="B46" s="88"/>
      <c r="C46" s="6"/>
      <c r="D46" s="89" t="s">
        <v>0</v>
      </c>
      <c r="E46" s="90"/>
    </row>
    <row r="47" spans="1:5" ht="20" customHeight="1" x14ac:dyDescent="0.15">
      <c r="A47" s="92"/>
      <c r="B47" s="88" t="str">
        <f>BESTELAPPLICATIE!B21</f>
        <v>moglijkheid om de opmaak te wijzigen (van dubbelzijdig naar enkelzijdig en van enkelzijdig naar dubbelzijdig.</v>
      </c>
      <c r="C47" s="6"/>
      <c r="D47" s="85" t="s">
        <v>39</v>
      </c>
      <c r="E47" s="86"/>
    </row>
    <row r="48" spans="1:5" ht="100" customHeight="1" x14ac:dyDescent="0.15">
      <c r="A48" s="92"/>
      <c r="B48" s="88"/>
      <c r="C48" s="6"/>
      <c r="D48" s="89" t="s">
        <v>0</v>
      </c>
      <c r="E48" s="90"/>
    </row>
    <row r="49" spans="1:5" ht="20" customHeight="1" x14ac:dyDescent="0.15">
      <c r="A49" s="87" t="str">
        <f>BESTELAPPLICATIE!A22</f>
        <v>Bestelproces repro opdracht A3 poster</v>
      </c>
      <c r="B49" s="88" t="str">
        <f>BESTELAPPLICATIE!B22</f>
        <v>Aantal handelingen na het inloggen tot afronding per bestelling van een A3 poster (zonder invoer van de content).</v>
      </c>
      <c r="C49" s="6"/>
      <c r="D49" s="85" t="s">
        <v>39</v>
      </c>
      <c r="E49" s="86"/>
    </row>
    <row r="50" spans="1:5" ht="100" customHeight="1" x14ac:dyDescent="0.15">
      <c r="A50" s="87"/>
      <c r="B50" s="88"/>
      <c r="C50" s="6"/>
      <c r="D50" s="89" t="s">
        <v>0</v>
      </c>
      <c r="E50" s="90"/>
    </row>
    <row r="51" spans="1:5" ht="20" customHeight="1" x14ac:dyDescent="0.15">
      <c r="A51" s="87"/>
      <c r="B51" s="88" t="str">
        <f>BESTELAPPLICATIE!B23</f>
        <v>Algehele indruk bij het bestellen van een A3 poster.</v>
      </c>
      <c r="C51" s="6"/>
      <c r="D51" s="85" t="s">
        <v>39</v>
      </c>
      <c r="E51" s="86"/>
    </row>
    <row r="52" spans="1:5" ht="100" customHeight="1" x14ac:dyDescent="0.15">
      <c r="A52" s="87"/>
      <c r="B52" s="88"/>
      <c r="C52" s="6"/>
      <c r="D52" s="89" t="s">
        <v>0</v>
      </c>
      <c r="E52" s="90"/>
    </row>
    <row r="53" spans="1:5" ht="20" customHeight="1" x14ac:dyDescent="0.15">
      <c r="A53" s="87"/>
      <c r="B53" s="88" t="str">
        <f>BESTELAPPLICATIE!B24</f>
        <v>Mate van logische opbouw van de schermen en eenvoud van de opzet van de bestelapplicatie bij het bestellen van een A3 poster.</v>
      </c>
      <c r="C53" s="6"/>
      <c r="D53" s="85" t="s">
        <v>39</v>
      </c>
      <c r="E53" s="86"/>
    </row>
    <row r="54" spans="1:5" ht="100" customHeight="1" x14ac:dyDescent="0.15">
      <c r="A54" s="87"/>
      <c r="B54" s="88"/>
      <c r="C54" s="6"/>
      <c r="D54" s="89" t="s">
        <v>0</v>
      </c>
      <c r="E54" s="90"/>
    </row>
    <row r="55" spans="1:5" ht="20" customHeight="1" x14ac:dyDescent="0.15">
      <c r="A55" s="87" t="str">
        <f>BESTELAPPLICATIE!A25</f>
        <v>Prijzen (zal getest worden door de procesbegeleider, niet door de beoordelingscommissie)</v>
      </c>
      <c r="B55" s="88" t="str">
        <f>BESTELAPPLICATIE!B25</f>
        <v>Juiste prijzen (tarieven conform het ingediende prijzenblad van de inschrijver en BTW) komt online in beeld (tijdens bestellen). Dit moet gelden voor alle bestellingen (te beoordelen door de procesbegeleider).</v>
      </c>
      <c r="C55" s="6"/>
      <c r="D55" s="85" t="s">
        <v>39</v>
      </c>
      <c r="E55" s="86"/>
    </row>
    <row r="56" spans="1:5" ht="100" customHeight="1" x14ac:dyDescent="0.15">
      <c r="A56" s="87"/>
      <c r="B56" s="88"/>
      <c r="C56" s="6"/>
      <c r="D56" s="89" t="s">
        <v>0</v>
      </c>
      <c r="E56" s="90"/>
    </row>
    <row r="57" spans="1:5" ht="20" customHeight="1" x14ac:dyDescent="0.15">
      <c r="A57" s="87" t="str">
        <f>BESTELAPPLICATIE!A26</f>
        <v>Huisstijl</v>
      </c>
      <c r="B57" s="88" t="str">
        <f>BESTELAPPLICATIE!B26</f>
        <v>De website is herkenbaar voor gebruikers/bestellers van de aanbestedende dienst als ware het een eigen webshop van aanbestedende dienst is.</v>
      </c>
      <c r="C57" s="6"/>
      <c r="D57" s="85" t="s">
        <v>39</v>
      </c>
      <c r="E57" s="86"/>
    </row>
    <row r="58" spans="1:5" ht="100" customHeight="1" x14ac:dyDescent="0.15">
      <c r="A58" s="87"/>
      <c r="B58" s="88"/>
      <c r="C58" s="6"/>
      <c r="D58" s="89" t="s">
        <v>0</v>
      </c>
      <c r="E58" s="90"/>
    </row>
    <row r="59" spans="1:5" ht="20" customHeight="1" x14ac:dyDescent="0.15">
      <c r="A59" s="87" t="str">
        <f>BESTELAPPLICATIE!A27</f>
        <v>Communicatie</v>
      </c>
      <c r="B59" s="88" t="str">
        <f>BESTELAPPLICATIE!B27</f>
        <v xml:space="preserve">Automatische e-mail notificatie (e-mailadres moet dus een verplicht veld zijn). </v>
      </c>
      <c r="C59" s="6"/>
      <c r="D59" s="85" t="s">
        <v>39</v>
      </c>
      <c r="E59" s="86"/>
    </row>
    <row r="60" spans="1:5" ht="100" customHeight="1" x14ac:dyDescent="0.15">
      <c r="A60" s="87"/>
      <c r="B60" s="88"/>
      <c r="C60" s="6"/>
      <c r="D60" s="89" t="s">
        <v>0</v>
      </c>
      <c r="E60" s="90"/>
    </row>
    <row r="61" spans="1:5" ht="20" customHeight="1" x14ac:dyDescent="0.15">
      <c r="A61" s="29"/>
      <c r="B61" s="28"/>
      <c r="C61" s="7"/>
      <c r="D61" s="52"/>
      <c r="E61" s="21"/>
    </row>
  </sheetData>
  <sheetProtection algorithmName="SHA-512" hashValue="mx3UoI2xqfYLiSraHZT5XfwgQYdO/n/WmFbZThchYc5QLEMYhkzVcjs3qKWLpWUhRY8s5MJ5Fp1gHOzL0L1b9w==" saltValue="1jGNHqKkmnjCyODVYyk92w==" spinCount="100000" sheet="1" objects="1" scenarios="1"/>
  <mergeCells count="92">
    <mergeCell ref="A59:A60"/>
    <mergeCell ref="B59:B60"/>
    <mergeCell ref="D60:E60"/>
    <mergeCell ref="A55:A56"/>
    <mergeCell ref="B55:B56"/>
    <mergeCell ref="D56:E56"/>
    <mergeCell ref="A57:A58"/>
    <mergeCell ref="B57:B58"/>
    <mergeCell ref="D58:E58"/>
    <mergeCell ref="D55:E55"/>
    <mergeCell ref="D57:E57"/>
    <mergeCell ref="D59:E59"/>
    <mergeCell ref="A49:A54"/>
    <mergeCell ref="B49:B50"/>
    <mergeCell ref="D50:E50"/>
    <mergeCell ref="B51:B52"/>
    <mergeCell ref="D52:E52"/>
    <mergeCell ref="B53:B54"/>
    <mergeCell ref="D54:E54"/>
    <mergeCell ref="D49:E49"/>
    <mergeCell ref="D51:E51"/>
    <mergeCell ref="D53:E53"/>
    <mergeCell ref="D24:E24"/>
    <mergeCell ref="B25:B26"/>
    <mergeCell ref="A39:A48"/>
    <mergeCell ref="B39:B40"/>
    <mergeCell ref="D40:E40"/>
    <mergeCell ref="B41:B42"/>
    <mergeCell ref="D42:E42"/>
    <mergeCell ref="B43:B44"/>
    <mergeCell ref="D44:E44"/>
    <mergeCell ref="B47:B48"/>
    <mergeCell ref="D48:E48"/>
    <mergeCell ref="B45:B46"/>
    <mergeCell ref="D46:E46"/>
    <mergeCell ref="A31:A38"/>
    <mergeCell ref="B31:B32"/>
    <mergeCell ref="D32:E32"/>
    <mergeCell ref="B33:B34"/>
    <mergeCell ref="D34:E34"/>
    <mergeCell ref="B35:B36"/>
    <mergeCell ref="D36:E36"/>
    <mergeCell ref="B37:B38"/>
    <mergeCell ref="D38:E38"/>
    <mergeCell ref="D37:E37"/>
    <mergeCell ref="D26:E26"/>
    <mergeCell ref="B27:B28"/>
    <mergeCell ref="D28:E28"/>
    <mergeCell ref="B29:B30"/>
    <mergeCell ref="A15:A20"/>
    <mergeCell ref="B15:B16"/>
    <mergeCell ref="D16:E16"/>
    <mergeCell ref="B17:B18"/>
    <mergeCell ref="D18:E18"/>
    <mergeCell ref="B19:B20"/>
    <mergeCell ref="D20:E20"/>
    <mergeCell ref="D30:E30"/>
    <mergeCell ref="A21:A30"/>
    <mergeCell ref="B21:B22"/>
    <mergeCell ref="D22:E22"/>
    <mergeCell ref="B23:B24"/>
    <mergeCell ref="D1:E1"/>
    <mergeCell ref="D2:E2"/>
    <mergeCell ref="D4:E4"/>
    <mergeCell ref="D6:E6"/>
    <mergeCell ref="D10:E10"/>
    <mergeCell ref="D8:E8"/>
    <mergeCell ref="D3:E3"/>
    <mergeCell ref="D5:E5"/>
    <mergeCell ref="D7:E7"/>
    <mergeCell ref="A11:A14"/>
    <mergeCell ref="B11:B12"/>
    <mergeCell ref="D12:E12"/>
    <mergeCell ref="B13:B14"/>
    <mergeCell ref="D14:E14"/>
    <mergeCell ref="D11:E11"/>
    <mergeCell ref="D13:E13"/>
    <mergeCell ref="D15:E15"/>
    <mergeCell ref="D17:E17"/>
    <mergeCell ref="D19:E19"/>
    <mergeCell ref="D21:E21"/>
    <mergeCell ref="D23:E23"/>
    <mergeCell ref="D27:E27"/>
    <mergeCell ref="D29:E29"/>
    <mergeCell ref="D31:E31"/>
    <mergeCell ref="D33:E33"/>
    <mergeCell ref="D35:E35"/>
    <mergeCell ref="D39:E39"/>
    <mergeCell ref="D41:E41"/>
    <mergeCell ref="D43:E43"/>
    <mergeCell ref="D45:E45"/>
    <mergeCell ref="D47:E47"/>
  </mergeCells>
  <dataValidations count="3">
    <dataValidation type="list" errorStyle="warning" allowBlank="1" showErrorMessage="1" error="Voer juiste waarde in. " sqref="D17" xr:uid="{037917EC-D5D3-C749-BC3E-74C7B7F4FC61}">
      <formula1>Score1510</formula1>
    </dataValidation>
    <dataValidation type="list" errorStyle="warning" allowBlank="1" showErrorMessage="1" error="Voer juiste waarde in. " sqref="D13 D35 D53" xr:uid="{961976C8-53B7-7642-8E2B-1AC30FC6CB1C}">
      <formula1>Score12345</formula1>
    </dataValidation>
    <dataValidation type="list" errorStyle="warning" allowBlank="1" showErrorMessage="1" error="Voer juiste waarde in. " sqref="D11 D19 D15 D25 D29 D37 D59 D55 D47 D43 D45 D41:E41" xr:uid="{1C900E69-0513-FE45-8CD5-201BE1C63A35}">
      <formula1>score15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warning" allowBlank="1" showErrorMessage="1" error="Voer juiste waarde in. " xr:uid="{7DEE5FA7-8B29-3F46-B79E-F53EBEAC1D83}">
          <x14:formula1>
            <xm:f>'OPEN VRAGEN '!$J$4:$J$9</xm:f>
          </x14:formula1>
          <xm:sqref>D3 D5 D7</xm:sqref>
        </x14:dataValidation>
        <x14:dataValidation type="list" errorStyle="warning" allowBlank="1" showErrorMessage="1" error="Voer juiste waarde in. " xr:uid="{0DB63C69-975D-EB4E-9133-3CD7BC389271}">
          <x14:formula1>
            <xm:f>BESTELAPPLICATIE!$D$6:$G$6</xm:f>
          </x14:formula1>
          <xm:sqref>D21 D27 D33 D51 D57:E57</xm:sqref>
        </x14:dataValidation>
        <x14:dataValidation type="list" errorStyle="warning" allowBlank="1" showErrorMessage="1" error="Voer juiste waarde in. " xr:uid="{19CA6BDD-5531-6646-AE7F-6F27CFA72CD1}">
          <x14:formula1>
            <xm:f>BESTELAPPLICATIE!$D$7:$G$7</xm:f>
          </x14:formula1>
          <xm:sqref>D23 D31 D39 D49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186"/>
  <sheetViews>
    <sheetView showGridLines="0" zoomScaleNormal="100" workbookViewId="0">
      <pane ySplit="1" topLeftCell="A98" activePane="bottomLeft" state="frozen"/>
      <selection pane="bottomLeft" activeCell="E103" sqref="E103"/>
    </sheetView>
  </sheetViews>
  <sheetFormatPr baseColWidth="10" defaultColWidth="8.83203125" defaultRowHeight="15" x14ac:dyDescent="0.2"/>
  <cols>
    <col min="1" max="1" width="11.5" style="54" customWidth="1"/>
    <col min="2" max="2" width="60.83203125" customWidth="1"/>
    <col min="3" max="3" width="30.83203125" customWidth="1"/>
    <col min="4" max="4" width="2.83203125" style="4" customWidth="1"/>
    <col min="5" max="5" width="28.83203125" style="62" customWidth="1"/>
    <col min="6" max="6" width="28.83203125" customWidth="1"/>
  </cols>
  <sheetData>
    <row r="1" spans="1:6" ht="40" customHeight="1" x14ac:dyDescent="0.2">
      <c r="A1" s="56"/>
      <c r="B1" s="121" t="s">
        <v>2</v>
      </c>
      <c r="C1" s="122"/>
      <c r="D1" s="8"/>
      <c r="E1" s="119" t="str">
        <f>'Beoordelaar 1'!D1</f>
        <v>Inschrijver 1</v>
      </c>
      <c r="F1" s="120"/>
    </row>
    <row r="2" spans="1:6" ht="25" customHeight="1" x14ac:dyDescent="0.2">
      <c r="A2" s="56"/>
      <c r="B2" s="11" t="s">
        <v>2</v>
      </c>
      <c r="C2" s="12"/>
      <c r="D2" s="5"/>
      <c r="E2" s="58"/>
      <c r="F2" s="13" t="s">
        <v>10</v>
      </c>
    </row>
    <row r="3" spans="1:6" ht="35" customHeight="1" x14ac:dyDescent="0.2">
      <c r="A3" s="56"/>
      <c r="B3" s="115" t="str">
        <f>'OPEN VRAGEN '!A4</f>
        <v>1. 	Plan van aanpak/ implementatie algemeen</v>
      </c>
      <c r="C3" s="14" t="str">
        <f>'Beoordelaar 1'!B1</f>
        <v>Beoordelaar 1: &lt;&lt;&gt;&gt;</v>
      </c>
      <c r="D3" s="6"/>
      <c r="E3" s="59" t="str">
        <f>'Beoordelaar 1'!D3</f>
        <v>SCORE:</v>
      </c>
      <c r="F3" s="107" t="s">
        <v>0</v>
      </c>
    </row>
    <row r="4" spans="1:6" ht="35" customHeight="1" x14ac:dyDescent="0.2">
      <c r="A4" s="56"/>
      <c r="B4" s="116"/>
      <c r="C4" s="14" t="str">
        <f>'Beoordelaar 2'!B1</f>
        <v>Beoordelaar 2: &lt;&lt;&gt;&gt;</v>
      </c>
      <c r="D4" s="6"/>
      <c r="E4" s="59" t="str">
        <f>'Beoordelaar 2'!D3</f>
        <v>SCORE:</v>
      </c>
      <c r="F4" s="107"/>
    </row>
    <row r="5" spans="1:6" ht="35" customHeight="1" x14ac:dyDescent="0.2">
      <c r="A5" s="56"/>
      <c r="B5" s="116"/>
      <c r="C5" s="14" t="str">
        <f>'Beoordelaar 3'!B1</f>
        <v>Beoordelaar 3: &lt;&lt;&gt;&gt;</v>
      </c>
      <c r="D5" s="6"/>
      <c r="E5" s="59" t="str">
        <f>'Beoordelaar 3'!D3</f>
        <v>SCORE:</v>
      </c>
      <c r="F5" s="107"/>
    </row>
    <row r="6" spans="1:6" ht="35" customHeight="1" x14ac:dyDescent="0.2">
      <c r="A6" s="56"/>
      <c r="B6" s="116"/>
      <c r="C6" s="14" t="str">
        <f>'Beoordelaar 4'!B1</f>
        <v>Beoordelaar 4: &lt;&lt;&gt;&gt;</v>
      </c>
      <c r="D6" s="6"/>
      <c r="E6" s="59" t="str">
        <f>'Beoordelaar 4'!D3</f>
        <v>SCORE:</v>
      </c>
      <c r="F6" s="107"/>
    </row>
    <row r="7" spans="1:6" ht="35" customHeight="1" x14ac:dyDescent="0.2">
      <c r="A7" s="56"/>
      <c r="B7" s="117"/>
      <c r="C7" s="19" t="str">
        <f>'Beoordelaar 5'!B1</f>
        <v>Beoordelaar 5: &lt;&lt;&gt;&gt;</v>
      </c>
      <c r="D7" s="6"/>
      <c r="E7" s="59" t="str">
        <f>'Beoordelaar 5'!D3</f>
        <v>SCORE:</v>
      </c>
      <c r="F7" s="107"/>
    </row>
    <row r="8" spans="1:6" ht="25" customHeight="1" x14ac:dyDescent="0.2">
      <c r="A8" s="56"/>
      <c r="B8" s="108" t="s">
        <v>1</v>
      </c>
      <c r="C8" s="108"/>
      <c r="D8" s="6"/>
      <c r="E8" s="60" t="s">
        <v>39</v>
      </c>
      <c r="F8" s="107"/>
    </row>
    <row r="9" spans="1:6" ht="25" customHeight="1" x14ac:dyDescent="0.2">
      <c r="A9" s="56"/>
      <c r="B9" s="109"/>
      <c r="C9" s="109"/>
      <c r="D9" s="6"/>
      <c r="E9" s="61" t="str">
        <f>IF(E8="Uitmuntend","€ 25.000",IF(E8="Goed","€ 12.500",IF(E8="Voldoende","€ 0",IF(E8="Matig","- € 25.000",IF(E8="Onvoldoende","KNOCK OUT"," ")))))</f>
        <v xml:space="preserve"> </v>
      </c>
      <c r="F9" s="107"/>
    </row>
    <row r="10" spans="1:6" ht="35" customHeight="1" x14ac:dyDescent="0.2">
      <c r="A10" s="56"/>
      <c r="B10" s="115" t="str">
        <f>'OPEN VRAGEN '!A7</f>
        <v xml:space="preserve">2. 	Marktconforme prijsstelling </v>
      </c>
      <c r="C10" s="14" t="str">
        <f>$C$3</f>
        <v>Beoordelaar 1: &lt;&lt;&gt;&gt;</v>
      </c>
      <c r="D10" s="6"/>
      <c r="E10" s="59" t="str">
        <f>'Beoordelaar 1'!D5</f>
        <v>SCORE:</v>
      </c>
      <c r="F10" s="107" t="s">
        <v>0</v>
      </c>
    </row>
    <row r="11" spans="1:6" ht="35" customHeight="1" x14ac:dyDescent="0.2">
      <c r="A11" s="56"/>
      <c r="B11" s="116"/>
      <c r="C11" s="14" t="str">
        <f>$C$4</f>
        <v>Beoordelaar 2: &lt;&lt;&gt;&gt;</v>
      </c>
      <c r="D11" s="6"/>
      <c r="E11" s="59" t="str">
        <f>'Beoordelaar 2'!D5</f>
        <v>SCORE:</v>
      </c>
      <c r="F11" s="107"/>
    </row>
    <row r="12" spans="1:6" ht="35" customHeight="1" x14ac:dyDescent="0.2">
      <c r="A12" s="56"/>
      <c r="B12" s="116"/>
      <c r="C12" s="14" t="str">
        <f>$C$5</f>
        <v>Beoordelaar 3: &lt;&lt;&gt;&gt;</v>
      </c>
      <c r="D12" s="6"/>
      <c r="E12" s="59" t="str">
        <f>'Beoordelaar 3'!D5</f>
        <v>SCORE:</v>
      </c>
      <c r="F12" s="107"/>
    </row>
    <row r="13" spans="1:6" ht="35" customHeight="1" x14ac:dyDescent="0.2">
      <c r="A13" s="56"/>
      <c r="B13" s="116"/>
      <c r="C13" s="14" t="str">
        <f>$C$6</f>
        <v>Beoordelaar 4: &lt;&lt;&gt;&gt;</v>
      </c>
      <c r="D13" s="6"/>
      <c r="E13" s="59" t="str">
        <f>'Beoordelaar 4'!D5</f>
        <v>SCORE:</v>
      </c>
      <c r="F13" s="107"/>
    </row>
    <row r="14" spans="1:6" ht="35" customHeight="1" x14ac:dyDescent="0.2">
      <c r="A14" s="56"/>
      <c r="B14" s="117"/>
      <c r="C14" s="19" t="str">
        <f>$C$7</f>
        <v>Beoordelaar 5: &lt;&lt;&gt;&gt;</v>
      </c>
      <c r="D14" s="6"/>
      <c r="E14" s="59" t="str">
        <f>'Beoordelaar 5'!D5</f>
        <v>SCORE:</v>
      </c>
      <c r="F14" s="107"/>
    </row>
    <row r="15" spans="1:6" ht="25" customHeight="1" x14ac:dyDescent="0.2">
      <c r="A15" s="56"/>
      <c r="B15" s="108" t="s">
        <v>1</v>
      </c>
      <c r="C15" s="108"/>
      <c r="D15" s="6"/>
      <c r="E15" s="60" t="s">
        <v>39</v>
      </c>
      <c r="F15" s="107"/>
    </row>
    <row r="16" spans="1:6" ht="25" customHeight="1" x14ac:dyDescent="0.2">
      <c r="A16" s="56"/>
      <c r="B16" s="109"/>
      <c r="C16" s="109"/>
      <c r="D16" s="6"/>
      <c r="E16" s="61" t="str">
        <f>IF(E15="Uitmuntend","€ 25.000",IF(E15="Goed","€ 12.500",IF(E15="Voldoende","€ 0",IF(E15="Matig","- € 25.000",IF(E15="Onvoldoende","KNOCK OUT"," ")))))</f>
        <v xml:space="preserve"> </v>
      </c>
      <c r="F16" s="107"/>
    </row>
    <row r="17" spans="1:6" ht="35" customHeight="1" x14ac:dyDescent="0.2">
      <c r="A17" s="56"/>
      <c r="B17" s="115" t="str">
        <f>'OPEN VRAGEN '!A10</f>
        <v>3. 	SROI</v>
      </c>
      <c r="C17" s="19" t="str">
        <f>$C$3</f>
        <v>Beoordelaar 1: &lt;&lt;&gt;&gt;</v>
      </c>
      <c r="D17" s="6"/>
      <c r="E17" s="59" t="str">
        <f>'Beoordelaar 1'!D7</f>
        <v>SCORE:</v>
      </c>
      <c r="F17" s="107" t="s">
        <v>0</v>
      </c>
    </row>
    <row r="18" spans="1:6" ht="35" customHeight="1" x14ac:dyDescent="0.2">
      <c r="A18" s="56"/>
      <c r="B18" s="116"/>
      <c r="C18" s="19" t="str">
        <f>$C$4</f>
        <v>Beoordelaar 2: &lt;&lt;&gt;&gt;</v>
      </c>
      <c r="D18" s="6"/>
      <c r="E18" s="59" t="str">
        <f>'Beoordelaar 2'!D7</f>
        <v>SCORE:</v>
      </c>
      <c r="F18" s="107"/>
    </row>
    <row r="19" spans="1:6" ht="35" customHeight="1" x14ac:dyDescent="0.2">
      <c r="A19" s="56"/>
      <c r="B19" s="116"/>
      <c r="C19" s="19" t="str">
        <f>$C$5</f>
        <v>Beoordelaar 3: &lt;&lt;&gt;&gt;</v>
      </c>
      <c r="D19" s="6"/>
      <c r="E19" s="59" t="str">
        <f>'Beoordelaar 3'!D7</f>
        <v>SCORE:</v>
      </c>
      <c r="F19" s="107"/>
    </row>
    <row r="20" spans="1:6" ht="35" customHeight="1" x14ac:dyDescent="0.2">
      <c r="A20" s="56"/>
      <c r="B20" s="116"/>
      <c r="C20" s="19" t="str">
        <f>$C$6</f>
        <v>Beoordelaar 4: &lt;&lt;&gt;&gt;</v>
      </c>
      <c r="D20" s="6"/>
      <c r="E20" s="59" t="str">
        <f>'Beoordelaar 4'!D7</f>
        <v>SCORE:</v>
      </c>
      <c r="F20" s="107"/>
    </row>
    <row r="21" spans="1:6" ht="35" customHeight="1" x14ac:dyDescent="0.2">
      <c r="A21" s="56"/>
      <c r="B21" s="117"/>
      <c r="C21" s="19" t="str">
        <f>$C$7</f>
        <v>Beoordelaar 5: &lt;&lt;&gt;&gt;</v>
      </c>
      <c r="D21" s="6"/>
      <c r="E21" s="59" t="str">
        <f>'Beoordelaar 5'!D7</f>
        <v>SCORE:</v>
      </c>
      <c r="F21" s="107"/>
    </row>
    <row r="22" spans="1:6" ht="25" customHeight="1" x14ac:dyDescent="0.2">
      <c r="A22" s="56"/>
      <c r="B22" s="108" t="s">
        <v>1</v>
      </c>
      <c r="C22" s="108"/>
      <c r="D22" s="6"/>
      <c r="E22" s="60" t="s">
        <v>39</v>
      </c>
      <c r="F22" s="107"/>
    </row>
    <row r="23" spans="1:6" ht="25" customHeight="1" x14ac:dyDescent="0.2">
      <c r="A23" s="56"/>
      <c r="B23" s="109"/>
      <c r="C23" s="109"/>
      <c r="D23" s="6"/>
      <c r="E23" s="61" t="str">
        <f>IF(E22="Uitmuntend","€ 25.000",IF(E22="Goed","€ 12.500",IF(E22="Voldoende","€ 0",IF(E22="Matig","- € 25.000",IF(E22="Onvoldoende","KNOCK OUT"," ")))))</f>
        <v xml:space="preserve"> </v>
      </c>
      <c r="F23" s="107"/>
    </row>
    <row r="24" spans="1:6" ht="10" customHeight="1" x14ac:dyDescent="0.2">
      <c r="D24"/>
    </row>
    <row r="25" spans="1:6" ht="30" customHeight="1" x14ac:dyDescent="0.2">
      <c r="A25" s="57"/>
      <c r="B25" s="10"/>
      <c r="C25" s="10" t="s">
        <v>17</v>
      </c>
      <c r="D25" s="18"/>
      <c r="E25" s="123" t="e">
        <f>E9+E16+E23</f>
        <v>#VALUE!</v>
      </c>
      <c r="F25" s="124"/>
    </row>
    <row r="26" spans="1:6" ht="10" customHeight="1" x14ac:dyDescent="0.2">
      <c r="B26" s="9"/>
      <c r="C26" s="9"/>
      <c r="D26" s="9"/>
      <c r="E26" s="63"/>
      <c r="F26" s="9"/>
    </row>
    <row r="27" spans="1:6" ht="35" customHeight="1" x14ac:dyDescent="0.2">
      <c r="A27" s="118" t="str">
        <f>BESTELAPPLICATIE!A3</f>
        <v>Algemeen</v>
      </c>
      <c r="B27" s="115" t="str">
        <f>BESTELAPPLICATIE!B3</f>
        <v>Login werkt conform opgegeven inloggegevens.</v>
      </c>
      <c r="C27" s="19" t="str">
        <f>$C$3</f>
        <v>Beoordelaar 1: &lt;&lt;&gt;&gt;</v>
      </c>
      <c r="D27" s="6"/>
      <c r="E27" s="59" t="str">
        <f>'Beoordelaar 1'!D11</f>
        <v>SCORE:</v>
      </c>
      <c r="F27" s="107" t="s">
        <v>0</v>
      </c>
    </row>
    <row r="28" spans="1:6" ht="35" customHeight="1" x14ac:dyDescent="0.2">
      <c r="A28" s="118"/>
      <c r="B28" s="116"/>
      <c r="C28" s="19" t="str">
        <f>$C$4</f>
        <v>Beoordelaar 2: &lt;&lt;&gt;&gt;</v>
      </c>
      <c r="D28" s="6"/>
      <c r="E28" s="59" t="str">
        <f>'Beoordelaar 2'!D11</f>
        <v>SCORE:</v>
      </c>
      <c r="F28" s="107"/>
    </row>
    <row r="29" spans="1:6" ht="35" customHeight="1" x14ac:dyDescent="0.2">
      <c r="A29" s="118"/>
      <c r="B29" s="116"/>
      <c r="C29" s="19" t="str">
        <f>$C$5</f>
        <v>Beoordelaar 3: &lt;&lt;&gt;&gt;</v>
      </c>
      <c r="D29" s="6"/>
      <c r="E29" s="59" t="str">
        <f>'Beoordelaar 3'!D11</f>
        <v>SCORE:</v>
      </c>
      <c r="F29" s="107"/>
    </row>
    <row r="30" spans="1:6" ht="35" customHeight="1" x14ac:dyDescent="0.2">
      <c r="A30" s="118"/>
      <c r="B30" s="116"/>
      <c r="C30" s="19" t="str">
        <f>$C$6</f>
        <v>Beoordelaar 4: &lt;&lt;&gt;&gt;</v>
      </c>
      <c r="D30" s="6"/>
      <c r="E30" s="59" t="str">
        <f>'Beoordelaar 4'!D11</f>
        <v>SCORE:</v>
      </c>
      <c r="F30" s="107"/>
    </row>
    <row r="31" spans="1:6" ht="35" customHeight="1" x14ac:dyDescent="0.2">
      <c r="A31" s="118"/>
      <c r="B31" s="117"/>
      <c r="C31" s="19" t="str">
        <f>'Beoordelaar 5'!B1</f>
        <v>Beoordelaar 5: &lt;&lt;&gt;&gt;</v>
      </c>
      <c r="D31" s="6"/>
      <c r="E31" s="59" t="str">
        <f>'Beoordelaar 5'!D11</f>
        <v>SCORE:</v>
      </c>
      <c r="F31" s="107"/>
    </row>
    <row r="32" spans="1:6" ht="35" customHeight="1" x14ac:dyDescent="0.2">
      <c r="A32" s="118"/>
      <c r="B32" s="108" t="s">
        <v>1</v>
      </c>
      <c r="C32" s="108"/>
      <c r="D32" s="6"/>
      <c r="E32" s="60" t="s">
        <v>39</v>
      </c>
      <c r="F32" s="107"/>
    </row>
    <row r="33" spans="1:6" ht="35" customHeight="1" x14ac:dyDescent="0.2">
      <c r="A33" s="118"/>
      <c r="B33" s="115" t="str">
        <f>BESTELAPPLICATIE!B4</f>
        <v>Algehele indruk opzet / uitstraling / laagdrempeligheid.</v>
      </c>
      <c r="C33" s="19" t="str">
        <f>$C$3</f>
        <v>Beoordelaar 1: &lt;&lt;&gt;&gt;</v>
      </c>
      <c r="D33" s="6"/>
      <c r="E33" s="59" t="str">
        <f>'Beoordelaar 1'!D13</f>
        <v>SCORE:</v>
      </c>
      <c r="F33" s="107" t="s">
        <v>0</v>
      </c>
    </row>
    <row r="34" spans="1:6" ht="35" customHeight="1" x14ac:dyDescent="0.2">
      <c r="A34" s="118"/>
      <c r="B34" s="116"/>
      <c r="C34" s="19" t="str">
        <f>$C$4</f>
        <v>Beoordelaar 2: &lt;&lt;&gt;&gt;</v>
      </c>
      <c r="D34" s="6"/>
      <c r="E34" s="59" t="str">
        <f>'Beoordelaar 2'!D13</f>
        <v>SCORE:</v>
      </c>
      <c r="F34" s="107"/>
    </row>
    <row r="35" spans="1:6" ht="35" customHeight="1" x14ac:dyDescent="0.2">
      <c r="A35" s="118"/>
      <c r="B35" s="116"/>
      <c r="C35" s="19" t="str">
        <f>$C$5</f>
        <v>Beoordelaar 3: &lt;&lt;&gt;&gt;</v>
      </c>
      <c r="D35" s="6"/>
      <c r="E35" s="59" t="str">
        <f>'Beoordelaar 3'!D13</f>
        <v>SCORE:</v>
      </c>
      <c r="F35" s="107"/>
    </row>
    <row r="36" spans="1:6" ht="35" customHeight="1" x14ac:dyDescent="0.2">
      <c r="A36" s="118"/>
      <c r="B36" s="116"/>
      <c r="C36" s="19" t="str">
        <f>$C$6</f>
        <v>Beoordelaar 4: &lt;&lt;&gt;&gt;</v>
      </c>
      <c r="D36" s="6"/>
      <c r="E36" s="59" t="str">
        <f>'Beoordelaar 4'!D13</f>
        <v>SCORE:</v>
      </c>
      <c r="F36" s="107"/>
    </row>
    <row r="37" spans="1:6" ht="35" customHeight="1" x14ac:dyDescent="0.2">
      <c r="A37" s="118"/>
      <c r="B37" s="117"/>
      <c r="C37" s="19" t="str">
        <f>'Beoordelaar 5'!B1</f>
        <v>Beoordelaar 5: &lt;&lt;&gt;&gt;</v>
      </c>
      <c r="D37" s="6"/>
      <c r="E37" s="59" t="str">
        <f>'Beoordelaar 5'!D13</f>
        <v>SCORE:</v>
      </c>
      <c r="F37" s="107"/>
    </row>
    <row r="38" spans="1:6" ht="35" customHeight="1" x14ac:dyDescent="0.2">
      <c r="A38" s="118"/>
      <c r="B38" s="113" t="s">
        <v>1</v>
      </c>
      <c r="C38" s="114"/>
      <c r="D38" s="6"/>
      <c r="E38" s="60" t="s">
        <v>39</v>
      </c>
      <c r="F38" s="107"/>
    </row>
    <row r="39" spans="1:6" ht="35" customHeight="1" x14ac:dyDescent="0.2">
      <c r="A39" s="112" t="str">
        <f>BESTELAPPLICATIE!A5</f>
        <v>Gebruikers vriendelijkheid algemeen</v>
      </c>
      <c r="B39" s="115" t="str">
        <f>BESTELAPPLICATIE!B5</f>
        <v>Mogelijkheid van vrij tekstveld.</v>
      </c>
      <c r="C39" s="19" t="str">
        <f>$C$3</f>
        <v>Beoordelaar 1: &lt;&lt;&gt;&gt;</v>
      </c>
      <c r="D39" s="6"/>
      <c r="E39" s="59" t="str">
        <f>'Beoordelaar 1'!D15</f>
        <v>SCORE:</v>
      </c>
      <c r="F39" s="107" t="s">
        <v>0</v>
      </c>
    </row>
    <row r="40" spans="1:6" ht="35" customHeight="1" x14ac:dyDescent="0.2">
      <c r="A40" s="112"/>
      <c r="B40" s="116"/>
      <c r="C40" s="19" t="str">
        <f>$C$4</f>
        <v>Beoordelaar 2: &lt;&lt;&gt;&gt;</v>
      </c>
      <c r="D40" s="6"/>
      <c r="E40" s="59" t="str">
        <f>'Beoordelaar 2'!D15</f>
        <v>SCORE:</v>
      </c>
      <c r="F40" s="107"/>
    </row>
    <row r="41" spans="1:6" ht="35" customHeight="1" x14ac:dyDescent="0.2">
      <c r="A41" s="112"/>
      <c r="B41" s="116"/>
      <c r="C41" s="19" t="str">
        <f>$C$5</f>
        <v>Beoordelaar 3: &lt;&lt;&gt;&gt;</v>
      </c>
      <c r="D41" s="6"/>
      <c r="E41" s="59" t="str">
        <f>'Beoordelaar 3'!D15</f>
        <v>SCORE:</v>
      </c>
      <c r="F41" s="107"/>
    </row>
    <row r="42" spans="1:6" ht="35" customHeight="1" x14ac:dyDescent="0.2">
      <c r="A42" s="112"/>
      <c r="B42" s="116"/>
      <c r="C42" s="19" t="str">
        <f>$C$6</f>
        <v>Beoordelaar 4: &lt;&lt;&gt;&gt;</v>
      </c>
      <c r="D42" s="6"/>
      <c r="E42" s="59" t="str">
        <f>'Beoordelaar 4'!D15</f>
        <v>SCORE:</v>
      </c>
      <c r="F42" s="107"/>
    </row>
    <row r="43" spans="1:6" ht="35" customHeight="1" x14ac:dyDescent="0.2">
      <c r="A43" s="112"/>
      <c r="B43" s="117"/>
      <c r="C43" s="19" t="str">
        <f>'Beoordelaar 5'!B1</f>
        <v>Beoordelaar 5: &lt;&lt;&gt;&gt;</v>
      </c>
      <c r="D43" s="6"/>
      <c r="E43" s="59" t="str">
        <f>'Beoordelaar 5'!D15</f>
        <v>SCORE:</v>
      </c>
      <c r="F43" s="107"/>
    </row>
    <row r="44" spans="1:6" ht="35" customHeight="1" x14ac:dyDescent="0.2">
      <c r="A44" s="112"/>
      <c r="B44" s="108" t="s">
        <v>1</v>
      </c>
      <c r="C44" s="108"/>
      <c r="D44" s="6"/>
      <c r="E44" s="60" t="s">
        <v>39</v>
      </c>
      <c r="F44" s="107"/>
    </row>
    <row r="45" spans="1:6" ht="35" customHeight="1" x14ac:dyDescent="0.2">
      <c r="A45" s="112"/>
      <c r="B45" s="115" t="str">
        <f>BESTELAPPLICATIE!B6</f>
        <v>Aanwezigheid van help-functies, automatische tips en ondersteuning</v>
      </c>
      <c r="C45" s="19" t="str">
        <f>$C$3</f>
        <v>Beoordelaar 1: &lt;&lt;&gt;&gt;</v>
      </c>
      <c r="D45" s="6"/>
      <c r="E45" s="59" t="str">
        <f>'Beoordelaar 1'!D17</f>
        <v>SCORE:</v>
      </c>
      <c r="F45" s="107" t="s">
        <v>0</v>
      </c>
    </row>
    <row r="46" spans="1:6" ht="35" customHeight="1" x14ac:dyDescent="0.2">
      <c r="A46" s="112"/>
      <c r="B46" s="116"/>
      <c r="C46" s="19" t="str">
        <f>$C$4</f>
        <v>Beoordelaar 2: &lt;&lt;&gt;&gt;</v>
      </c>
      <c r="D46" s="6"/>
      <c r="E46" s="59" t="str">
        <f>'Beoordelaar 2'!D17</f>
        <v>SCORE:</v>
      </c>
      <c r="F46" s="107"/>
    </row>
    <row r="47" spans="1:6" ht="35" customHeight="1" x14ac:dyDescent="0.2">
      <c r="A47" s="112"/>
      <c r="B47" s="116"/>
      <c r="C47" s="19" t="str">
        <f>$C$5</f>
        <v>Beoordelaar 3: &lt;&lt;&gt;&gt;</v>
      </c>
      <c r="D47" s="6"/>
      <c r="E47" s="59" t="str">
        <f>'Beoordelaar 3'!D17</f>
        <v>SCORE:</v>
      </c>
      <c r="F47" s="107"/>
    </row>
    <row r="48" spans="1:6" ht="35" customHeight="1" x14ac:dyDescent="0.2">
      <c r="A48" s="112"/>
      <c r="B48" s="116"/>
      <c r="C48" s="19" t="str">
        <f>$C$6</f>
        <v>Beoordelaar 4: &lt;&lt;&gt;&gt;</v>
      </c>
      <c r="D48" s="6"/>
      <c r="E48" s="59" t="str">
        <f>'Beoordelaar 4'!D17</f>
        <v>SCORE:</v>
      </c>
      <c r="F48" s="107"/>
    </row>
    <row r="49" spans="1:6" ht="35" customHeight="1" x14ac:dyDescent="0.2">
      <c r="A49" s="112"/>
      <c r="B49" s="117"/>
      <c r="C49" s="19" t="str">
        <f>'Beoordelaar 5'!B1</f>
        <v>Beoordelaar 5: &lt;&lt;&gt;&gt;</v>
      </c>
      <c r="D49" s="6"/>
      <c r="E49" s="59" t="str">
        <f>'Beoordelaar 5'!D17</f>
        <v>SCORE:</v>
      </c>
      <c r="F49" s="107"/>
    </row>
    <row r="50" spans="1:6" ht="35" customHeight="1" x14ac:dyDescent="0.2">
      <c r="A50" s="112"/>
      <c r="B50" s="108"/>
      <c r="C50" s="108"/>
      <c r="D50" s="6"/>
      <c r="E50" s="60" t="s">
        <v>39</v>
      </c>
      <c r="F50" s="107"/>
    </row>
    <row r="51" spans="1:6" ht="35" customHeight="1" x14ac:dyDescent="0.2">
      <c r="A51" s="112"/>
      <c r="B51" s="115" t="str">
        <f>BESTELAPPLICATIE!B7</f>
        <v>Mogelijkheid voor het eenvoudig kiezen van een afleverlocatie (bijv. middels een pull-down menu).</v>
      </c>
      <c r="C51" s="19" t="str">
        <f>$C$3</f>
        <v>Beoordelaar 1: &lt;&lt;&gt;&gt;</v>
      </c>
      <c r="D51" s="6"/>
      <c r="E51" s="59" t="str">
        <f>'Beoordelaar 1'!D19</f>
        <v>SCORE:</v>
      </c>
      <c r="F51" s="107" t="s">
        <v>0</v>
      </c>
    </row>
    <row r="52" spans="1:6" ht="35" customHeight="1" x14ac:dyDescent="0.2">
      <c r="A52" s="112"/>
      <c r="B52" s="116"/>
      <c r="C52" s="19" t="str">
        <f>$C$4</f>
        <v>Beoordelaar 2: &lt;&lt;&gt;&gt;</v>
      </c>
      <c r="D52" s="6"/>
      <c r="E52" s="59" t="str">
        <f>'Beoordelaar 2'!D19</f>
        <v>SCORE:</v>
      </c>
      <c r="F52" s="107"/>
    </row>
    <row r="53" spans="1:6" ht="35" customHeight="1" x14ac:dyDescent="0.2">
      <c r="A53" s="112"/>
      <c r="B53" s="116"/>
      <c r="C53" s="19" t="str">
        <f>$C$5</f>
        <v>Beoordelaar 3: &lt;&lt;&gt;&gt;</v>
      </c>
      <c r="D53" s="6"/>
      <c r="E53" s="59" t="str">
        <f>'Beoordelaar 3'!D19</f>
        <v>SCORE:</v>
      </c>
      <c r="F53" s="107"/>
    </row>
    <row r="54" spans="1:6" ht="35" customHeight="1" x14ac:dyDescent="0.2">
      <c r="A54" s="112"/>
      <c r="B54" s="116"/>
      <c r="C54" s="19" t="str">
        <f>$C$6</f>
        <v>Beoordelaar 4: &lt;&lt;&gt;&gt;</v>
      </c>
      <c r="D54" s="6"/>
      <c r="E54" s="59" t="str">
        <f>'Beoordelaar 4'!D19</f>
        <v>SCORE:</v>
      </c>
      <c r="F54" s="107"/>
    </row>
    <row r="55" spans="1:6" ht="35" customHeight="1" x14ac:dyDescent="0.2">
      <c r="A55" s="112"/>
      <c r="B55" s="117"/>
      <c r="C55" s="19" t="str">
        <f>'Beoordelaar 5'!B1</f>
        <v>Beoordelaar 5: &lt;&lt;&gt;&gt;</v>
      </c>
      <c r="D55" s="6"/>
      <c r="E55" s="59" t="str">
        <f>'Beoordelaar 5'!D19</f>
        <v>SCORE:</v>
      </c>
      <c r="F55" s="107"/>
    </row>
    <row r="56" spans="1:6" ht="35" customHeight="1" x14ac:dyDescent="0.2">
      <c r="A56" s="112"/>
      <c r="B56" s="108" t="s">
        <v>1</v>
      </c>
      <c r="C56" s="108"/>
      <c r="D56" s="6"/>
      <c r="E56" s="60" t="s">
        <v>39</v>
      </c>
      <c r="F56" s="107"/>
    </row>
    <row r="57" spans="1:6" ht="35" customHeight="1" x14ac:dyDescent="0.2">
      <c r="A57" s="112" t="str">
        <f>BESTELAPPLICATIE!A8</f>
        <v>Bestelproces visitekaartjes</v>
      </c>
      <c r="B57" s="115" t="str">
        <f>BESTELAPPLICATIE!B8</f>
        <v>Algehele indruk bij het bestellen van visitekaartjes.</v>
      </c>
      <c r="C57" s="19" t="str">
        <f>$C$3</f>
        <v>Beoordelaar 1: &lt;&lt;&gt;&gt;</v>
      </c>
      <c r="D57" s="6"/>
      <c r="E57" s="59" t="str">
        <f>'Beoordelaar 1'!D21</f>
        <v>SCORE:</v>
      </c>
      <c r="F57" s="107" t="s">
        <v>0</v>
      </c>
    </row>
    <row r="58" spans="1:6" ht="35" customHeight="1" x14ac:dyDescent="0.2">
      <c r="A58" s="112"/>
      <c r="B58" s="116"/>
      <c r="C58" s="19" t="str">
        <f>$C$4</f>
        <v>Beoordelaar 2: &lt;&lt;&gt;&gt;</v>
      </c>
      <c r="D58" s="6"/>
      <c r="E58" s="59" t="str">
        <f>'Beoordelaar 2'!D21</f>
        <v>SCORE:</v>
      </c>
      <c r="F58" s="107"/>
    </row>
    <row r="59" spans="1:6" ht="35" customHeight="1" x14ac:dyDescent="0.2">
      <c r="A59" s="112"/>
      <c r="B59" s="116"/>
      <c r="C59" s="19" t="str">
        <f>$C$5</f>
        <v>Beoordelaar 3: &lt;&lt;&gt;&gt;</v>
      </c>
      <c r="D59" s="6"/>
      <c r="E59" s="59" t="str">
        <f>'Beoordelaar 3'!D21</f>
        <v>SCORE:</v>
      </c>
      <c r="F59" s="107"/>
    </row>
    <row r="60" spans="1:6" ht="35" customHeight="1" x14ac:dyDescent="0.2">
      <c r="A60" s="112"/>
      <c r="B60" s="116"/>
      <c r="C60" s="19" t="str">
        <f>$C$6</f>
        <v>Beoordelaar 4: &lt;&lt;&gt;&gt;</v>
      </c>
      <c r="D60" s="6"/>
      <c r="E60" s="59" t="str">
        <f>'Beoordelaar 4'!D21</f>
        <v>SCORE:</v>
      </c>
      <c r="F60" s="107"/>
    </row>
    <row r="61" spans="1:6" ht="35" customHeight="1" x14ac:dyDescent="0.2">
      <c r="A61" s="112"/>
      <c r="B61" s="117"/>
      <c r="C61" s="19" t="str">
        <f>'Beoordelaar 5'!B1</f>
        <v>Beoordelaar 5: &lt;&lt;&gt;&gt;</v>
      </c>
      <c r="D61" s="6"/>
      <c r="E61" s="59" t="str">
        <f>'Beoordelaar 5'!D21</f>
        <v>SCORE:</v>
      </c>
      <c r="F61" s="107"/>
    </row>
    <row r="62" spans="1:6" ht="35" customHeight="1" x14ac:dyDescent="0.2">
      <c r="A62" s="112"/>
      <c r="B62" s="108" t="s">
        <v>1</v>
      </c>
      <c r="C62" s="108"/>
      <c r="D62" s="6"/>
      <c r="E62" s="60" t="s">
        <v>39</v>
      </c>
      <c r="F62" s="107"/>
    </row>
    <row r="63" spans="1:6" ht="35" customHeight="1" x14ac:dyDescent="0.2">
      <c r="A63" s="112"/>
      <c r="B63" s="115" t="str">
        <f>BESTELAPPLICATIE!B9</f>
        <v>Aantal handelingen na het inloggen tot afronding per bestelling van een visitekaartje (zonder invoer van de content).</v>
      </c>
      <c r="C63" s="19" t="str">
        <f>$C$3</f>
        <v>Beoordelaar 1: &lt;&lt;&gt;&gt;</v>
      </c>
      <c r="D63" s="6"/>
      <c r="E63" s="59" t="str">
        <f>'Beoordelaar 1'!D23</f>
        <v>SCORE:</v>
      </c>
      <c r="F63" s="107" t="s">
        <v>0</v>
      </c>
    </row>
    <row r="64" spans="1:6" ht="35" customHeight="1" x14ac:dyDescent="0.2">
      <c r="A64" s="112"/>
      <c r="B64" s="116"/>
      <c r="C64" s="19" t="str">
        <f>$C$4</f>
        <v>Beoordelaar 2: &lt;&lt;&gt;&gt;</v>
      </c>
      <c r="D64" s="6"/>
      <c r="E64" s="59" t="str">
        <f>'Beoordelaar 2'!D23</f>
        <v>SCORE:</v>
      </c>
      <c r="F64" s="107"/>
    </row>
    <row r="65" spans="1:6" ht="35" customHeight="1" x14ac:dyDescent="0.2">
      <c r="A65" s="112"/>
      <c r="B65" s="116"/>
      <c r="C65" s="19" t="str">
        <f>$C$5</f>
        <v>Beoordelaar 3: &lt;&lt;&gt;&gt;</v>
      </c>
      <c r="D65" s="6"/>
      <c r="E65" s="59" t="str">
        <f>'Beoordelaar 3'!D23</f>
        <v>SCORE:</v>
      </c>
      <c r="F65" s="107"/>
    </row>
    <row r="66" spans="1:6" ht="35" customHeight="1" x14ac:dyDescent="0.2">
      <c r="A66" s="112"/>
      <c r="B66" s="116"/>
      <c r="C66" s="19" t="str">
        <f>$C$6</f>
        <v>Beoordelaar 4: &lt;&lt;&gt;&gt;</v>
      </c>
      <c r="D66" s="6"/>
      <c r="E66" s="59" t="str">
        <f>'Beoordelaar 4'!D23</f>
        <v>SCORE:</v>
      </c>
      <c r="F66" s="107"/>
    </row>
    <row r="67" spans="1:6" ht="35" customHeight="1" x14ac:dyDescent="0.2">
      <c r="A67" s="112"/>
      <c r="B67" s="117"/>
      <c r="C67" s="19" t="str">
        <f>'Beoordelaar 5'!B1</f>
        <v>Beoordelaar 5: &lt;&lt;&gt;&gt;</v>
      </c>
      <c r="D67" s="6"/>
      <c r="E67" s="59" t="str">
        <f>'Beoordelaar 5'!D23</f>
        <v>SCORE:</v>
      </c>
      <c r="F67" s="107"/>
    </row>
    <row r="68" spans="1:6" ht="35" customHeight="1" x14ac:dyDescent="0.2">
      <c r="A68" s="112"/>
      <c r="B68" s="108" t="s">
        <v>1</v>
      </c>
      <c r="C68" s="108"/>
      <c r="D68" s="6"/>
      <c r="E68" s="60" t="s">
        <v>39</v>
      </c>
      <c r="F68" s="107"/>
    </row>
    <row r="69" spans="1:6" ht="35" customHeight="1" x14ac:dyDescent="0.2">
      <c r="A69" s="112"/>
      <c r="B69" s="115" t="str">
        <f>BESTELAPPLICATIE!B10</f>
        <v>Mogelijkheid om drukkleuren van de opdracht te wijzigen (van PMS naar full color) in de aanvraag.</v>
      </c>
      <c r="C69" s="19" t="str">
        <f>$C$3</f>
        <v>Beoordelaar 1: &lt;&lt;&gt;&gt;</v>
      </c>
      <c r="D69" s="6"/>
      <c r="E69" s="59" t="str">
        <f>'Beoordelaar 1'!D25</f>
        <v>SCORE:</v>
      </c>
      <c r="F69" s="107" t="s">
        <v>0</v>
      </c>
    </row>
    <row r="70" spans="1:6" ht="35" customHeight="1" x14ac:dyDescent="0.2">
      <c r="A70" s="112"/>
      <c r="B70" s="116"/>
      <c r="C70" s="19" t="str">
        <f>$C$4</f>
        <v>Beoordelaar 2: &lt;&lt;&gt;&gt;</v>
      </c>
      <c r="D70" s="6"/>
      <c r="E70" s="59" t="str">
        <f>'Beoordelaar 2'!D25</f>
        <v>SCORE:</v>
      </c>
      <c r="F70" s="107"/>
    </row>
    <row r="71" spans="1:6" ht="35" customHeight="1" x14ac:dyDescent="0.2">
      <c r="A71" s="112"/>
      <c r="B71" s="116"/>
      <c r="C71" s="19" t="str">
        <f>$C$5</f>
        <v>Beoordelaar 3: &lt;&lt;&gt;&gt;</v>
      </c>
      <c r="D71" s="6"/>
      <c r="E71" s="59" t="str">
        <f>'Beoordelaar 3'!D25</f>
        <v>SCORE:</v>
      </c>
      <c r="F71" s="107"/>
    </row>
    <row r="72" spans="1:6" ht="35" customHeight="1" x14ac:dyDescent="0.2">
      <c r="A72" s="112"/>
      <c r="B72" s="116"/>
      <c r="C72" s="19" t="str">
        <f>$C$6</f>
        <v>Beoordelaar 4: &lt;&lt;&gt;&gt;</v>
      </c>
      <c r="D72" s="6"/>
      <c r="E72" s="59" t="str">
        <f>'Beoordelaar 4'!D25</f>
        <v>SCORE:</v>
      </c>
      <c r="F72" s="107"/>
    </row>
    <row r="73" spans="1:6" ht="35" customHeight="1" x14ac:dyDescent="0.2">
      <c r="A73" s="112"/>
      <c r="B73" s="117"/>
      <c r="C73" s="19" t="str">
        <f>'Beoordelaar 5'!B1</f>
        <v>Beoordelaar 5: &lt;&lt;&gt;&gt;</v>
      </c>
      <c r="D73" s="6"/>
      <c r="E73" s="59" t="str">
        <f>'Beoordelaar 5'!D25</f>
        <v>SCORE:</v>
      </c>
      <c r="F73" s="107"/>
    </row>
    <row r="74" spans="1:6" ht="35" customHeight="1" x14ac:dyDescent="0.2">
      <c r="A74" s="112"/>
      <c r="B74" s="108" t="s">
        <v>1</v>
      </c>
      <c r="C74" s="108"/>
      <c r="D74" s="6"/>
      <c r="E74" s="60" t="s">
        <v>39</v>
      </c>
      <c r="F74" s="107"/>
    </row>
    <row r="75" spans="1:6" ht="35" customHeight="1" x14ac:dyDescent="0.2">
      <c r="A75" s="112"/>
      <c r="B75" s="115" t="str">
        <f>BESTELAPPLICATIE!B11</f>
        <v>Logische opbouw van de schermen en eenvoud van de opzet van de bestelapplicatie bij het bestellen van visitekaartjes.</v>
      </c>
      <c r="C75" s="19" t="str">
        <f>$C$3</f>
        <v>Beoordelaar 1: &lt;&lt;&gt;&gt;</v>
      </c>
      <c r="D75" s="6"/>
      <c r="E75" s="59" t="str">
        <f>'Beoordelaar 1'!D27</f>
        <v>SCORE:</v>
      </c>
      <c r="F75" s="107" t="s">
        <v>0</v>
      </c>
    </row>
    <row r="76" spans="1:6" ht="35" customHeight="1" x14ac:dyDescent="0.2">
      <c r="A76" s="112"/>
      <c r="B76" s="116"/>
      <c r="C76" s="19" t="str">
        <f>$C$4</f>
        <v>Beoordelaar 2: &lt;&lt;&gt;&gt;</v>
      </c>
      <c r="D76" s="6"/>
      <c r="E76" s="59" t="str">
        <f>'Beoordelaar 2'!D27</f>
        <v>SCORE:</v>
      </c>
      <c r="F76" s="107"/>
    </row>
    <row r="77" spans="1:6" ht="35" customHeight="1" x14ac:dyDescent="0.2">
      <c r="A77" s="112"/>
      <c r="B77" s="116"/>
      <c r="C77" s="19" t="str">
        <f>$C$5</f>
        <v>Beoordelaar 3: &lt;&lt;&gt;&gt;</v>
      </c>
      <c r="D77" s="6"/>
      <c r="E77" s="59" t="str">
        <f>'Beoordelaar 3'!D27</f>
        <v>SCORE:</v>
      </c>
      <c r="F77" s="107"/>
    </row>
    <row r="78" spans="1:6" ht="35" customHeight="1" x14ac:dyDescent="0.2">
      <c r="A78" s="112"/>
      <c r="B78" s="116"/>
      <c r="C78" s="19" t="str">
        <f>$C$6</f>
        <v>Beoordelaar 4: &lt;&lt;&gt;&gt;</v>
      </c>
      <c r="D78" s="6"/>
      <c r="E78" s="59" t="str">
        <f>'Beoordelaar 4'!D27</f>
        <v>SCORE:</v>
      </c>
      <c r="F78" s="107"/>
    </row>
    <row r="79" spans="1:6" ht="35" customHeight="1" x14ac:dyDescent="0.2">
      <c r="A79" s="112"/>
      <c r="B79" s="117"/>
      <c r="C79" s="19" t="str">
        <f>'Beoordelaar 5'!B1</f>
        <v>Beoordelaar 5: &lt;&lt;&gt;&gt;</v>
      </c>
      <c r="D79" s="6"/>
      <c r="E79" s="59" t="str">
        <f>'Beoordelaar 5'!D27</f>
        <v>SCORE:</v>
      </c>
      <c r="F79" s="107"/>
    </row>
    <row r="80" spans="1:6" ht="35" customHeight="1" x14ac:dyDescent="0.2">
      <c r="A80" s="112"/>
      <c r="B80" s="108" t="s">
        <v>1</v>
      </c>
      <c r="C80" s="108"/>
      <c r="D80" s="6"/>
      <c r="E80" s="60" t="s">
        <v>39</v>
      </c>
      <c r="F80" s="107"/>
    </row>
    <row r="81" spans="1:6" ht="35" customHeight="1" x14ac:dyDescent="0.2">
      <c r="A81" s="112"/>
      <c r="B81" s="115" t="str">
        <f>BESTELAPPLICATIE!B12</f>
        <v>Aanwezigheid van een "live" voorbeeld van visitekaartje na invullen van content.</v>
      </c>
      <c r="C81" s="19" t="str">
        <f>$C$3</f>
        <v>Beoordelaar 1: &lt;&lt;&gt;&gt;</v>
      </c>
      <c r="D81" s="6"/>
      <c r="E81" s="59" t="str">
        <f>'Beoordelaar 1'!D29</f>
        <v>SCORE:</v>
      </c>
      <c r="F81" s="107" t="s">
        <v>0</v>
      </c>
    </row>
    <row r="82" spans="1:6" ht="35" customHeight="1" x14ac:dyDescent="0.2">
      <c r="A82" s="112"/>
      <c r="B82" s="116"/>
      <c r="C82" s="19" t="str">
        <f>$C$4</f>
        <v>Beoordelaar 2: &lt;&lt;&gt;&gt;</v>
      </c>
      <c r="D82" s="6"/>
      <c r="E82" s="59" t="str">
        <f>'Beoordelaar 2'!D29</f>
        <v>SCORE:</v>
      </c>
      <c r="F82" s="107"/>
    </row>
    <row r="83" spans="1:6" ht="35" customHeight="1" x14ac:dyDescent="0.2">
      <c r="A83" s="112"/>
      <c r="B83" s="116"/>
      <c r="C83" s="19" t="str">
        <f>$C$5</f>
        <v>Beoordelaar 3: &lt;&lt;&gt;&gt;</v>
      </c>
      <c r="D83" s="6"/>
      <c r="E83" s="59" t="str">
        <f>'Beoordelaar 3'!D29</f>
        <v>SCORE:</v>
      </c>
      <c r="F83" s="107"/>
    </row>
    <row r="84" spans="1:6" ht="35" customHeight="1" x14ac:dyDescent="0.2">
      <c r="A84" s="112"/>
      <c r="B84" s="116"/>
      <c r="C84" s="19" t="str">
        <f>$C$6</f>
        <v>Beoordelaar 4: &lt;&lt;&gt;&gt;</v>
      </c>
      <c r="D84" s="6"/>
      <c r="E84" s="59" t="str">
        <f>'Beoordelaar 4'!D29</f>
        <v>SCORE:</v>
      </c>
      <c r="F84" s="107"/>
    </row>
    <row r="85" spans="1:6" ht="35" customHeight="1" x14ac:dyDescent="0.2">
      <c r="A85" s="112"/>
      <c r="B85" s="117"/>
      <c r="C85" s="19" t="str">
        <f>'Beoordelaar 5'!B1</f>
        <v>Beoordelaar 5: &lt;&lt;&gt;&gt;</v>
      </c>
      <c r="D85" s="6"/>
      <c r="E85" s="59" t="str">
        <f>'Beoordelaar 5'!D29</f>
        <v>SCORE:</v>
      </c>
      <c r="F85" s="107"/>
    </row>
    <row r="86" spans="1:6" ht="35" customHeight="1" x14ac:dyDescent="0.2">
      <c r="A86" s="112"/>
      <c r="B86" s="108" t="s">
        <v>1</v>
      </c>
      <c r="C86" s="108"/>
      <c r="D86" s="6"/>
      <c r="E86" s="60" t="s">
        <v>39</v>
      </c>
      <c r="F86" s="107"/>
    </row>
    <row r="87" spans="1:6" ht="35" customHeight="1" x14ac:dyDescent="0.2">
      <c r="A87" s="112" t="str">
        <f>BESTELAPPLICATIE!A13</f>
        <v>Bestelproces C5 enveloppen</v>
      </c>
      <c r="B87" s="115" t="str">
        <f>BESTELAPPLICATIE!B13</f>
        <v>Aantal handelingen na het inloggen tot afronding per bestelling van 1.000 C5 enveloppen (zonder invoer van de content).</v>
      </c>
      <c r="C87" s="19" t="str">
        <f>$C$3</f>
        <v>Beoordelaar 1: &lt;&lt;&gt;&gt;</v>
      </c>
      <c r="D87" s="6"/>
      <c r="E87" s="59" t="str">
        <f>'Beoordelaar 1'!D31</f>
        <v>SCORE:</v>
      </c>
      <c r="F87" s="107" t="s">
        <v>0</v>
      </c>
    </row>
    <row r="88" spans="1:6" ht="35" customHeight="1" x14ac:dyDescent="0.2">
      <c r="A88" s="112"/>
      <c r="B88" s="116"/>
      <c r="C88" s="19" t="str">
        <f>$C$4</f>
        <v>Beoordelaar 2: &lt;&lt;&gt;&gt;</v>
      </c>
      <c r="D88" s="6"/>
      <c r="E88" s="59" t="str">
        <f>'Beoordelaar 2'!D31</f>
        <v>SCORE:</v>
      </c>
      <c r="F88" s="107"/>
    </row>
    <row r="89" spans="1:6" ht="35" customHeight="1" x14ac:dyDescent="0.2">
      <c r="A89" s="112"/>
      <c r="B89" s="116"/>
      <c r="C89" s="19" t="str">
        <f>$C$5</f>
        <v>Beoordelaar 3: &lt;&lt;&gt;&gt;</v>
      </c>
      <c r="D89" s="6"/>
      <c r="E89" s="59" t="str">
        <f>'Beoordelaar 3'!D31</f>
        <v>SCORE:</v>
      </c>
      <c r="F89" s="107"/>
    </row>
    <row r="90" spans="1:6" ht="35" customHeight="1" x14ac:dyDescent="0.2">
      <c r="A90" s="112"/>
      <c r="B90" s="116"/>
      <c r="C90" s="19" t="str">
        <f>$C$6</f>
        <v>Beoordelaar 4: &lt;&lt;&gt;&gt;</v>
      </c>
      <c r="D90" s="6"/>
      <c r="E90" s="59" t="str">
        <f>'Beoordelaar 4'!D31</f>
        <v>SCORE:</v>
      </c>
      <c r="F90" s="107"/>
    </row>
    <row r="91" spans="1:6" ht="35" customHeight="1" x14ac:dyDescent="0.2">
      <c r="A91" s="112"/>
      <c r="B91" s="117"/>
      <c r="C91" s="19" t="str">
        <f>'Beoordelaar 5'!B1</f>
        <v>Beoordelaar 5: &lt;&lt;&gt;&gt;</v>
      </c>
      <c r="D91" s="6"/>
      <c r="E91" s="59" t="str">
        <f>'Beoordelaar 5'!D31</f>
        <v>SCORE:</v>
      </c>
      <c r="F91" s="107"/>
    </row>
    <row r="92" spans="1:6" ht="35" customHeight="1" x14ac:dyDescent="0.2">
      <c r="A92" s="112"/>
      <c r="B92" s="108" t="s">
        <v>1</v>
      </c>
      <c r="C92" s="108"/>
      <c r="D92" s="6"/>
      <c r="E92" s="60" t="s">
        <v>39</v>
      </c>
      <c r="F92" s="107"/>
    </row>
    <row r="93" spans="1:6" ht="35" customHeight="1" x14ac:dyDescent="0.2">
      <c r="A93" s="112"/>
      <c r="B93" s="115" t="str">
        <f>BESTELAPPLICATIE!B14</f>
        <v xml:space="preserve">Algehele indruk bij het bestellen van 1.000 C5 enveloppen. </v>
      </c>
      <c r="C93" s="19" t="str">
        <f>$C$3</f>
        <v>Beoordelaar 1: &lt;&lt;&gt;&gt;</v>
      </c>
      <c r="D93" s="6"/>
      <c r="E93" s="59" t="str">
        <f>'Beoordelaar 1'!D33</f>
        <v>SCORE:</v>
      </c>
      <c r="F93" s="107" t="s">
        <v>0</v>
      </c>
    </row>
    <row r="94" spans="1:6" ht="35" customHeight="1" x14ac:dyDescent="0.2">
      <c r="A94" s="112"/>
      <c r="B94" s="116"/>
      <c r="C94" s="19" t="str">
        <f>$C$4</f>
        <v>Beoordelaar 2: &lt;&lt;&gt;&gt;</v>
      </c>
      <c r="D94" s="6"/>
      <c r="E94" s="59" t="str">
        <f>'Beoordelaar 2'!D33</f>
        <v>SCORE:</v>
      </c>
      <c r="F94" s="107"/>
    </row>
    <row r="95" spans="1:6" ht="35" customHeight="1" x14ac:dyDescent="0.2">
      <c r="A95" s="112"/>
      <c r="B95" s="116"/>
      <c r="C95" s="19" t="str">
        <f>$C$5</f>
        <v>Beoordelaar 3: &lt;&lt;&gt;&gt;</v>
      </c>
      <c r="D95" s="6"/>
      <c r="E95" s="59" t="str">
        <f>'Beoordelaar 3'!D33</f>
        <v>SCORE:</v>
      </c>
      <c r="F95" s="107"/>
    </row>
    <row r="96" spans="1:6" ht="35" customHeight="1" x14ac:dyDescent="0.2">
      <c r="A96" s="112"/>
      <c r="B96" s="116"/>
      <c r="C96" s="19" t="str">
        <f>$C$6</f>
        <v>Beoordelaar 4: &lt;&lt;&gt;&gt;</v>
      </c>
      <c r="D96" s="6"/>
      <c r="E96" s="59" t="str">
        <f>'Beoordelaar 4'!D33</f>
        <v>SCORE:</v>
      </c>
      <c r="F96" s="107"/>
    </row>
    <row r="97" spans="1:6" ht="35" customHeight="1" x14ac:dyDescent="0.2">
      <c r="A97" s="112"/>
      <c r="B97" s="117"/>
      <c r="C97" s="19" t="str">
        <f>'Beoordelaar 5'!B1</f>
        <v>Beoordelaar 5: &lt;&lt;&gt;&gt;</v>
      </c>
      <c r="D97" s="6"/>
      <c r="E97" s="59" t="str">
        <f>'Beoordelaar 5'!D33</f>
        <v>SCORE:</v>
      </c>
      <c r="F97" s="107"/>
    </row>
    <row r="98" spans="1:6" ht="35" customHeight="1" x14ac:dyDescent="0.2">
      <c r="A98" s="112"/>
      <c r="B98" s="108" t="s">
        <v>1</v>
      </c>
      <c r="C98" s="108"/>
      <c r="D98" s="6"/>
      <c r="E98" s="60" t="s">
        <v>39</v>
      </c>
      <c r="F98" s="107"/>
    </row>
    <row r="99" spans="1:6" ht="35" customHeight="1" x14ac:dyDescent="0.2">
      <c r="A99" s="112"/>
      <c r="B99" s="115" t="str">
        <f>BESTELAPPLICATIE!B15</f>
        <v>Mate van logische opbouw van de schermen en eenvoud van de opzet van de bestelapplicatie bij het bestellen van 1.000 C5 enveloppen.</v>
      </c>
      <c r="C99" s="19" t="str">
        <f>$C$3</f>
        <v>Beoordelaar 1: &lt;&lt;&gt;&gt;</v>
      </c>
      <c r="D99" s="6"/>
      <c r="E99" s="59" t="str">
        <f>'Beoordelaar 1'!D35</f>
        <v>SCORE:</v>
      </c>
      <c r="F99" s="107" t="s">
        <v>0</v>
      </c>
    </row>
    <row r="100" spans="1:6" ht="35" customHeight="1" x14ac:dyDescent="0.2">
      <c r="A100" s="112"/>
      <c r="B100" s="116"/>
      <c r="C100" s="19" t="str">
        <f>$C$4</f>
        <v>Beoordelaar 2: &lt;&lt;&gt;&gt;</v>
      </c>
      <c r="D100" s="6"/>
      <c r="E100" s="59" t="str">
        <f>'Beoordelaar 2'!D35</f>
        <v>SCORE:</v>
      </c>
      <c r="F100" s="107"/>
    </row>
    <row r="101" spans="1:6" ht="35" customHeight="1" x14ac:dyDescent="0.2">
      <c r="A101" s="112"/>
      <c r="B101" s="116"/>
      <c r="C101" s="19" t="str">
        <f>$C$5</f>
        <v>Beoordelaar 3: &lt;&lt;&gt;&gt;</v>
      </c>
      <c r="D101" s="6"/>
      <c r="E101" s="59" t="str">
        <f>'Beoordelaar 3'!D35</f>
        <v>SCORE:</v>
      </c>
      <c r="F101" s="107"/>
    </row>
    <row r="102" spans="1:6" ht="35" customHeight="1" x14ac:dyDescent="0.2">
      <c r="A102" s="112"/>
      <c r="B102" s="116"/>
      <c r="C102" s="19" t="str">
        <f>$C$6</f>
        <v>Beoordelaar 4: &lt;&lt;&gt;&gt;</v>
      </c>
      <c r="D102" s="6"/>
      <c r="E102" s="59" t="str">
        <f>'Beoordelaar 4'!D35</f>
        <v>SCORE:</v>
      </c>
      <c r="F102" s="107"/>
    </row>
    <row r="103" spans="1:6" ht="35" customHeight="1" x14ac:dyDescent="0.2">
      <c r="A103" s="112"/>
      <c r="B103" s="117"/>
      <c r="C103" s="19" t="str">
        <f>'Beoordelaar 5'!B1</f>
        <v>Beoordelaar 5: &lt;&lt;&gt;&gt;</v>
      </c>
      <c r="D103" s="6"/>
      <c r="E103" s="59" t="str">
        <f>'Beoordelaar 5'!D35</f>
        <v>SCORE:</v>
      </c>
      <c r="F103" s="107"/>
    </row>
    <row r="104" spans="1:6" ht="35" customHeight="1" x14ac:dyDescent="0.2">
      <c r="A104" s="112"/>
      <c r="B104" s="108" t="s">
        <v>1</v>
      </c>
      <c r="C104" s="108"/>
      <c r="D104" s="6"/>
      <c r="E104" s="60" t="s">
        <v>39</v>
      </c>
      <c r="F104" s="107"/>
    </row>
    <row r="105" spans="1:6" ht="35" customHeight="1" x14ac:dyDescent="0.2">
      <c r="A105" s="112"/>
      <c r="B105" s="115" t="str">
        <f>BESTELAPPLICATIE!B16</f>
        <v>Mogelijkheid om drukkleuren van de opdracht te wijzigen (van PMS naar full color) in de aanvraag.</v>
      </c>
      <c r="C105" s="19" t="str">
        <f>$C$3</f>
        <v>Beoordelaar 1: &lt;&lt;&gt;&gt;</v>
      </c>
      <c r="D105" s="6"/>
      <c r="E105" s="59" t="str">
        <f>'Beoordelaar 1'!D37</f>
        <v>SCORE:</v>
      </c>
      <c r="F105" s="107" t="s">
        <v>0</v>
      </c>
    </row>
    <row r="106" spans="1:6" ht="35" customHeight="1" x14ac:dyDescent="0.2">
      <c r="A106" s="112"/>
      <c r="B106" s="116"/>
      <c r="C106" s="19" t="str">
        <f>$C$4</f>
        <v>Beoordelaar 2: &lt;&lt;&gt;&gt;</v>
      </c>
      <c r="D106" s="6"/>
      <c r="E106" s="59" t="str">
        <f>'Beoordelaar 2'!D37</f>
        <v>SCORE:</v>
      </c>
      <c r="F106" s="107"/>
    </row>
    <row r="107" spans="1:6" ht="35" customHeight="1" x14ac:dyDescent="0.2">
      <c r="A107" s="112"/>
      <c r="B107" s="116"/>
      <c r="C107" s="19" t="str">
        <f>$C$5</f>
        <v>Beoordelaar 3: &lt;&lt;&gt;&gt;</v>
      </c>
      <c r="D107" s="6"/>
      <c r="E107" s="59" t="str">
        <f>'Beoordelaar 3'!D37</f>
        <v>SCORE:</v>
      </c>
      <c r="F107" s="107"/>
    </row>
    <row r="108" spans="1:6" ht="35" customHeight="1" x14ac:dyDescent="0.2">
      <c r="A108" s="112"/>
      <c r="B108" s="116"/>
      <c r="C108" s="19" t="str">
        <f>$C$6</f>
        <v>Beoordelaar 4: &lt;&lt;&gt;&gt;</v>
      </c>
      <c r="D108" s="6"/>
      <c r="E108" s="59" t="str">
        <f>'Beoordelaar 4'!D37</f>
        <v>SCORE:</v>
      </c>
      <c r="F108" s="107"/>
    </row>
    <row r="109" spans="1:6" ht="35" customHeight="1" x14ac:dyDescent="0.2">
      <c r="A109" s="112"/>
      <c r="B109" s="117"/>
      <c r="C109" s="19" t="str">
        <f>'Beoordelaar 5'!B1</f>
        <v>Beoordelaar 5: &lt;&lt;&gt;&gt;</v>
      </c>
      <c r="D109" s="6"/>
      <c r="E109" s="59" t="str">
        <f>'Beoordelaar 5'!D37</f>
        <v>SCORE:</v>
      </c>
      <c r="F109" s="107"/>
    </row>
    <row r="110" spans="1:6" ht="35" customHeight="1" x14ac:dyDescent="0.2">
      <c r="A110" s="112"/>
      <c r="B110" s="108" t="s">
        <v>1</v>
      </c>
      <c r="C110" s="108"/>
      <c r="D110" s="6"/>
      <c r="E110" s="60" t="s">
        <v>39</v>
      </c>
      <c r="F110" s="107"/>
    </row>
    <row r="111" spans="1:6" ht="35" customHeight="1" x14ac:dyDescent="0.2">
      <c r="A111" s="110" t="str">
        <f>BESTELAPPLICATIE!A17</f>
        <v>Bestelproces mailing (samenvoeging bestanden brief en adressenlijst)</v>
      </c>
      <c r="B111" s="115" t="str">
        <f>BESTELAPPLICATIE!B17</f>
        <v>mate van logische opbouw van de schermen en eenvoud van de opzet van de bestelapplicatie bij het bestellen van een mailing.</v>
      </c>
      <c r="C111" s="19" t="str">
        <f>$C$3</f>
        <v>Beoordelaar 1: &lt;&lt;&gt;&gt;</v>
      </c>
      <c r="D111" s="6"/>
      <c r="E111" s="59" t="str">
        <f>'Beoordelaar 1'!D39</f>
        <v>SCORE:</v>
      </c>
      <c r="F111" s="107" t="s">
        <v>0</v>
      </c>
    </row>
    <row r="112" spans="1:6" ht="35" customHeight="1" x14ac:dyDescent="0.2">
      <c r="A112" s="111"/>
      <c r="B112" s="116"/>
      <c r="C112" s="19" t="str">
        <f>$C$4</f>
        <v>Beoordelaar 2: &lt;&lt;&gt;&gt;</v>
      </c>
      <c r="D112" s="6"/>
      <c r="E112" s="59" t="str">
        <f>'Beoordelaar 2'!D39</f>
        <v>SCORE:</v>
      </c>
      <c r="F112" s="107"/>
    </row>
    <row r="113" spans="1:6" ht="35" customHeight="1" x14ac:dyDescent="0.2">
      <c r="A113" s="111"/>
      <c r="B113" s="116"/>
      <c r="C113" s="19" t="str">
        <f>$C$5</f>
        <v>Beoordelaar 3: &lt;&lt;&gt;&gt;</v>
      </c>
      <c r="D113" s="6"/>
      <c r="E113" s="59" t="str">
        <f>'Beoordelaar 3'!D39</f>
        <v>SCORE:</v>
      </c>
      <c r="F113" s="107"/>
    </row>
    <row r="114" spans="1:6" ht="35" customHeight="1" x14ac:dyDescent="0.2">
      <c r="A114" s="111"/>
      <c r="B114" s="116"/>
      <c r="C114" s="19" t="str">
        <f>$C$6</f>
        <v>Beoordelaar 4: &lt;&lt;&gt;&gt;</v>
      </c>
      <c r="D114" s="6"/>
      <c r="E114" s="59" t="str">
        <f>'Beoordelaar 4'!D39</f>
        <v>SCORE:</v>
      </c>
      <c r="F114" s="107"/>
    </row>
    <row r="115" spans="1:6" ht="35" customHeight="1" x14ac:dyDescent="0.2">
      <c r="A115" s="111"/>
      <c r="B115" s="117"/>
      <c r="C115" s="19" t="str">
        <f>'Beoordelaar 5'!B1</f>
        <v>Beoordelaar 5: &lt;&lt;&gt;&gt;</v>
      </c>
      <c r="D115" s="6"/>
      <c r="E115" s="59" t="str">
        <f>'Beoordelaar 5'!D39</f>
        <v>SCORE:</v>
      </c>
      <c r="F115" s="107"/>
    </row>
    <row r="116" spans="1:6" ht="35" customHeight="1" x14ac:dyDescent="0.2">
      <c r="A116" s="111"/>
      <c r="B116" s="108" t="s">
        <v>1</v>
      </c>
      <c r="C116" s="108"/>
      <c r="D116" s="6"/>
      <c r="E116" s="60" t="s">
        <v>39</v>
      </c>
      <c r="F116" s="107"/>
    </row>
    <row r="117" spans="1:6" ht="35" customHeight="1" x14ac:dyDescent="0.2">
      <c r="A117" s="111"/>
      <c r="B117" s="115" t="str">
        <f>BESTELAPPLICATIE!B18</f>
        <v xml:space="preserve">mogelijkheid om een adressenbestand toe te voegen, waarnaar de ingevoegde brief en adressen automatisch samengevoegd worden. </v>
      </c>
      <c r="C117" s="19" t="str">
        <f>$C$3</f>
        <v>Beoordelaar 1: &lt;&lt;&gt;&gt;</v>
      </c>
      <c r="D117" s="6"/>
      <c r="E117" s="59" t="str">
        <f>'Beoordelaar 1'!D41</f>
        <v>SCORE:</v>
      </c>
      <c r="F117" s="107" t="s">
        <v>0</v>
      </c>
    </row>
    <row r="118" spans="1:6" ht="35" customHeight="1" x14ac:dyDescent="0.2">
      <c r="A118" s="111"/>
      <c r="B118" s="116"/>
      <c r="C118" s="19" t="str">
        <f>$C$4</f>
        <v>Beoordelaar 2: &lt;&lt;&gt;&gt;</v>
      </c>
      <c r="D118" s="6"/>
      <c r="E118" s="59" t="str">
        <f>'Beoordelaar 2'!D41</f>
        <v>SCORE:</v>
      </c>
      <c r="F118" s="107"/>
    </row>
    <row r="119" spans="1:6" ht="35" customHeight="1" x14ac:dyDescent="0.2">
      <c r="A119" s="111"/>
      <c r="B119" s="116"/>
      <c r="C119" s="19" t="str">
        <f>$C$5</f>
        <v>Beoordelaar 3: &lt;&lt;&gt;&gt;</v>
      </c>
      <c r="D119" s="6"/>
      <c r="E119" s="59" t="str">
        <f>'Beoordelaar 3'!D41</f>
        <v>SCORE:</v>
      </c>
      <c r="F119" s="107"/>
    </row>
    <row r="120" spans="1:6" ht="35" customHeight="1" x14ac:dyDescent="0.2">
      <c r="A120" s="111"/>
      <c r="B120" s="116"/>
      <c r="C120" s="19" t="str">
        <f>$C$6</f>
        <v>Beoordelaar 4: &lt;&lt;&gt;&gt;</v>
      </c>
      <c r="D120" s="6"/>
      <c r="E120" s="59" t="str">
        <f>'Beoordelaar 4'!D41</f>
        <v>SCORE:</v>
      </c>
      <c r="F120" s="107"/>
    </row>
    <row r="121" spans="1:6" ht="35" customHeight="1" x14ac:dyDescent="0.2">
      <c r="A121" s="111"/>
      <c r="B121" s="117"/>
      <c r="C121" s="19" t="str">
        <f>'Beoordelaar 5'!B1</f>
        <v>Beoordelaar 5: &lt;&lt;&gt;&gt;</v>
      </c>
      <c r="D121" s="6"/>
      <c r="E121" s="59" t="str">
        <f>'Beoordelaar 5'!D41</f>
        <v>SCORE:</v>
      </c>
      <c r="F121" s="107"/>
    </row>
    <row r="122" spans="1:6" ht="35" customHeight="1" x14ac:dyDescent="0.2">
      <c r="A122" s="111"/>
      <c r="B122" s="108" t="s">
        <v>1</v>
      </c>
      <c r="C122" s="108"/>
      <c r="D122" s="6"/>
      <c r="E122" s="60" t="s">
        <v>39</v>
      </c>
      <c r="F122" s="107"/>
    </row>
    <row r="123" spans="1:6" ht="35" customHeight="1" x14ac:dyDescent="0.2">
      <c r="A123" s="111"/>
      <c r="B123" s="115" t="str">
        <f>BESTELAPPLICATIE!B19</f>
        <v>mogelijkheid om een bijlage toe te voegen aan een brief</v>
      </c>
      <c r="C123" s="19" t="str">
        <f>$C$3</f>
        <v>Beoordelaar 1: &lt;&lt;&gt;&gt;</v>
      </c>
      <c r="D123" s="6"/>
      <c r="E123" s="59" t="str">
        <f>'Beoordelaar 1'!D43</f>
        <v>SCORE:</v>
      </c>
      <c r="F123" s="107" t="s">
        <v>0</v>
      </c>
    </row>
    <row r="124" spans="1:6" ht="35" customHeight="1" x14ac:dyDescent="0.2">
      <c r="A124" s="111"/>
      <c r="B124" s="116"/>
      <c r="C124" s="19" t="str">
        <f>$C$4</f>
        <v>Beoordelaar 2: &lt;&lt;&gt;&gt;</v>
      </c>
      <c r="D124" s="6"/>
      <c r="E124" s="59" t="str">
        <f>'Beoordelaar 2'!D43</f>
        <v>SCORE:</v>
      </c>
      <c r="F124" s="107"/>
    </row>
    <row r="125" spans="1:6" ht="35" customHeight="1" x14ac:dyDescent="0.2">
      <c r="A125" s="111"/>
      <c r="B125" s="116"/>
      <c r="C125" s="19" t="str">
        <f>$C$5</f>
        <v>Beoordelaar 3: &lt;&lt;&gt;&gt;</v>
      </c>
      <c r="D125" s="6"/>
      <c r="E125" s="59" t="str">
        <f>'Beoordelaar 3'!D43</f>
        <v>SCORE:</v>
      </c>
      <c r="F125" s="107"/>
    </row>
    <row r="126" spans="1:6" ht="35" customHeight="1" x14ac:dyDescent="0.2">
      <c r="A126" s="111"/>
      <c r="B126" s="116"/>
      <c r="C126" s="19" t="str">
        <f>$C$6</f>
        <v>Beoordelaar 4: &lt;&lt;&gt;&gt;</v>
      </c>
      <c r="D126" s="6"/>
      <c r="E126" s="59" t="str">
        <f>'Beoordelaar 4'!D43</f>
        <v>SCORE:</v>
      </c>
      <c r="F126" s="107"/>
    </row>
    <row r="127" spans="1:6" ht="35" customHeight="1" x14ac:dyDescent="0.2">
      <c r="A127" s="111"/>
      <c r="B127" s="117"/>
      <c r="C127" s="19" t="str">
        <f>'Beoordelaar 5'!B1</f>
        <v>Beoordelaar 5: &lt;&lt;&gt;&gt;</v>
      </c>
      <c r="D127" s="6"/>
      <c r="E127" s="59" t="str">
        <f>'Beoordelaar 5'!D43</f>
        <v>SCORE:</v>
      </c>
      <c r="F127" s="107"/>
    </row>
    <row r="128" spans="1:6" ht="35" customHeight="1" x14ac:dyDescent="0.2">
      <c r="A128" s="111"/>
      <c r="B128" s="108" t="s">
        <v>1</v>
      </c>
      <c r="C128" s="108"/>
      <c r="D128" s="6"/>
      <c r="E128" s="60" t="s">
        <v>39</v>
      </c>
      <c r="F128" s="107"/>
    </row>
    <row r="129" spans="1:6" ht="35" customHeight="1" x14ac:dyDescent="0.2">
      <c r="A129" s="111"/>
      <c r="B129" s="115" t="str">
        <f>BESTELAPPLICATIE!B20</f>
        <v>mogelijkheid om kleuren van de opdracht te wijzigen (van full color naar zwart-wit) in de aanvraag.</v>
      </c>
      <c r="C129" s="19" t="str">
        <f>$C$3</f>
        <v>Beoordelaar 1: &lt;&lt;&gt;&gt;</v>
      </c>
      <c r="D129" s="6"/>
      <c r="E129" s="59" t="str">
        <f>'Beoordelaar 1'!D45</f>
        <v>SCORE:</v>
      </c>
      <c r="F129" s="107" t="s">
        <v>0</v>
      </c>
    </row>
    <row r="130" spans="1:6" ht="35" customHeight="1" x14ac:dyDescent="0.2">
      <c r="A130" s="111"/>
      <c r="B130" s="116"/>
      <c r="C130" s="19" t="str">
        <f>$C$4</f>
        <v>Beoordelaar 2: &lt;&lt;&gt;&gt;</v>
      </c>
      <c r="D130" s="6"/>
      <c r="E130" s="59" t="str">
        <f>'Beoordelaar 2'!D45</f>
        <v>SCORE:</v>
      </c>
      <c r="F130" s="107"/>
    </row>
    <row r="131" spans="1:6" ht="35" customHeight="1" x14ac:dyDescent="0.2">
      <c r="A131" s="111"/>
      <c r="B131" s="116"/>
      <c r="C131" s="19" t="str">
        <f>$C$5</f>
        <v>Beoordelaar 3: &lt;&lt;&gt;&gt;</v>
      </c>
      <c r="D131" s="6"/>
      <c r="E131" s="59" t="str">
        <f>'Beoordelaar 3'!D45</f>
        <v>SCORE:</v>
      </c>
      <c r="F131" s="107"/>
    </row>
    <row r="132" spans="1:6" ht="35" customHeight="1" x14ac:dyDescent="0.2">
      <c r="A132" s="111"/>
      <c r="B132" s="116"/>
      <c r="C132" s="19" t="str">
        <f>$C$6</f>
        <v>Beoordelaar 4: &lt;&lt;&gt;&gt;</v>
      </c>
      <c r="D132" s="6"/>
      <c r="E132" s="59" t="str">
        <f>'Beoordelaar 4'!D45</f>
        <v>SCORE:</v>
      </c>
      <c r="F132" s="107"/>
    </row>
    <row r="133" spans="1:6" ht="35" customHeight="1" x14ac:dyDescent="0.2">
      <c r="A133" s="111"/>
      <c r="B133" s="117"/>
      <c r="C133" s="19" t="str">
        <f>'Beoordelaar 5'!B1</f>
        <v>Beoordelaar 5: &lt;&lt;&gt;&gt;</v>
      </c>
      <c r="D133" s="6"/>
      <c r="E133" s="59" t="str">
        <f>'Beoordelaar 5'!D45</f>
        <v>SCORE:</v>
      </c>
      <c r="F133" s="107"/>
    </row>
    <row r="134" spans="1:6" ht="35" customHeight="1" x14ac:dyDescent="0.2">
      <c r="A134" s="111"/>
      <c r="B134" s="108" t="s">
        <v>1</v>
      </c>
      <c r="C134" s="108"/>
      <c r="D134" s="6"/>
      <c r="E134" s="60" t="s">
        <v>39</v>
      </c>
      <c r="F134" s="107"/>
    </row>
    <row r="135" spans="1:6" ht="35" customHeight="1" x14ac:dyDescent="0.2">
      <c r="A135" s="111"/>
      <c r="B135" s="115" t="str">
        <f>BESTELAPPLICATIE!B21</f>
        <v>moglijkheid om de opmaak te wijzigen (van dubbelzijdig naar enkelzijdig en van enkelzijdig naar dubbelzijdig.</v>
      </c>
      <c r="C135" s="19" t="str">
        <f>$C$3</f>
        <v>Beoordelaar 1: &lt;&lt;&gt;&gt;</v>
      </c>
      <c r="D135" s="6"/>
      <c r="E135" s="59" t="str">
        <f>'Beoordelaar 1'!D47</f>
        <v>SCORE:</v>
      </c>
      <c r="F135" s="107" t="s">
        <v>0</v>
      </c>
    </row>
    <row r="136" spans="1:6" ht="35" customHeight="1" x14ac:dyDescent="0.2">
      <c r="A136" s="111"/>
      <c r="B136" s="116"/>
      <c r="C136" s="19" t="str">
        <f>$C$4</f>
        <v>Beoordelaar 2: &lt;&lt;&gt;&gt;</v>
      </c>
      <c r="D136" s="6"/>
      <c r="E136" s="59" t="str">
        <f>'Beoordelaar 2'!D47</f>
        <v>SCORE:</v>
      </c>
      <c r="F136" s="107"/>
    </row>
    <row r="137" spans="1:6" ht="35" customHeight="1" x14ac:dyDescent="0.2">
      <c r="A137" s="111"/>
      <c r="B137" s="116"/>
      <c r="C137" s="19" t="str">
        <f>$C$5</f>
        <v>Beoordelaar 3: &lt;&lt;&gt;&gt;</v>
      </c>
      <c r="D137" s="6"/>
      <c r="E137" s="59" t="str">
        <f>'Beoordelaar 3'!D47</f>
        <v>SCORE:</v>
      </c>
      <c r="F137" s="107"/>
    </row>
    <row r="138" spans="1:6" ht="35" customHeight="1" x14ac:dyDescent="0.2">
      <c r="A138" s="111"/>
      <c r="B138" s="116"/>
      <c r="C138" s="19" t="str">
        <f>$C$6</f>
        <v>Beoordelaar 4: &lt;&lt;&gt;&gt;</v>
      </c>
      <c r="D138" s="6"/>
      <c r="E138" s="59" t="str">
        <f>'Beoordelaar 4'!D47</f>
        <v>SCORE:</v>
      </c>
      <c r="F138" s="107"/>
    </row>
    <row r="139" spans="1:6" ht="35" customHeight="1" x14ac:dyDescent="0.2">
      <c r="A139" s="111"/>
      <c r="B139" s="117"/>
      <c r="C139" s="19" t="str">
        <f>'Beoordelaar 5'!B1</f>
        <v>Beoordelaar 5: &lt;&lt;&gt;&gt;</v>
      </c>
      <c r="D139" s="6"/>
      <c r="E139" s="59" t="str">
        <f>'Beoordelaar 5'!D47</f>
        <v>SCORE:</v>
      </c>
      <c r="F139" s="107"/>
    </row>
    <row r="140" spans="1:6" ht="35" customHeight="1" x14ac:dyDescent="0.2">
      <c r="A140" s="111"/>
      <c r="B140" s="108" t="s">
        <v>1</v>
      </c>
      <c r="C140" s="108"/>
      <c r="D140" s="6"/>
      <c r="E140" s="60" t="s">
        <v>39</v>
      </c>
      <c r="F140" s="107"/>
    </row>
    <row r="141" spans="1:6" ht="35" customHeight="1" x14ac:dyDescent="0.2">
      <c r="A141" s="112" t="str">
        <f>BESTELAPPLICATIE!A22</f>
        <v>Bestelproces repro opdracht A3 poster</v>
      </c>
      <c r="B141" s="115" t="str">
        <f>BESTELAPPLICATIE!B22</f>
        <v>Aantal handelingen na het inloggen tot afronding per bestelling van een A3 poster (zonder invoer van de content).</v>
      </c>
      <c r="C141" s="19" t="str">
        <f>$C$3</f>
        <v>Beoordelaar 1: &lt;&lt;&gt;&gt;</v>
      </c>
      <c r="D141" s="6"/>
      <c r="E141" s="59" t="str">
        <f>'Beoordelaar 1'!D49</f>
        <v>SCORE:</v>
      </c>
      <c r="F141" s="107" t="s">
        <v>0</v>
      </c>
    </row>
    <row r="142" spans="1:6" ht="35" customHeight="1" x14ac:dyDescent="0.2">
      <c r="A142" s="112"/>
      <c r="B142" s="116"/>
      <c r="C142" s="19" t="str">
        <f>$C$4</f>
        <v>Beoordelaar 2: &lt;&lt;&gt;&gt;</v>
      </c>
      <c r="D142" s="6"/>
      <c r="E142" s="59" t="str">
        <f>'Beoordelaar 2'!D49</f>
        <v>SCORE:</v>
      </c>
      <c r="F142" s="107"/>
    </row>
    <row r="143" spans="1:6" ht="35" customHeight="1" x14ac:dyDescent="0.2">
      <c r="A143" s="112"/>
      <c r="B143" s="116"/>
      <c r="C143" s="19" t="str">
        <f>$C$5</f>
        <v>Beoordelaar 3: &lt;&lt;&gt;&gt;</v>
      </c>
      <c r="D143" s="6"/>
      <c r="E143" s="59" t="str">
        <f>'Beoordelaar 3'!D49</f>
        <v>SCORE:</v>
      </c>
      <c r="F143" s="107"/>
    </row>
    <row r="144" spans="1:6" ht="35" customHeight="1" x14ac:dyDescent="0.2">
      <c r="A144" s="112"/>
      <c r="B144" s="116"/>
      <c r="C144" s="19" t="str">
        <f>$C$6</f>
        <v>Beoordelaar 4: &lt;&lt;&gt;&gt;</v>
      </c>
      <c r="D144" s="6"/>
      <c r="E144" s="59" t="str">
        <f>'Beoordelaar 4'!D49</f>
        <v>SCORE:</v>
      </c>
      <c r="F144" s="107"/>
    </row>
    <row r="145" spans="1:6" ht="35" customHeight="1" x14ac:dyDescent="0.2">
      <c r="A145" s="112"/>
      <c r="B145" s="117"/>
      <c r="C145" s="65" t="str">
        <f>'Beoordelaar 5'!B1</f>
        <v>Beoordelaar 5: &lt;&lt;&gt;&gt;</v>
      </c>
      <c r="D145" s="6"/>
      <c r="E145" s="59" t="str">
        <f>'Beoordelaar 5'!D49</f>
        <v>SCORE:</v>
      </c>
      <c r="F145" s="107"/>
    </row>
    <row r="146" spans="1:6" ht="35" customHeight="1" x14ac:dyDescent="0.2">
      <c r="A146" s="112"/>
      <c r="B146" s="113" t="s">
        <v>1</v>
      </c>
      <c r="C146" s="114"/>
      <c r="D146" s="6"/>
      <c r="E146" s="60" t="s">
        <v>39</v>
      </c>
      <c r="F146" s="107"/>
    </row>
    <row r="147" spans="1:6" ht="35" customHeight="1" x14ac:dyDescent="0.2">
      <c r="A147" s="112"/>
      <c r="B147" s="115" t="str">
        <f>BESTELAPPLICATIE!B23</f>
        <v>Algehele indruk bij het bestellen van een A3 poster.</v>
      </c>
      <c r="C147" s="19" t="str">
        <f>$C$3</f>
        <v>Beoordelaar 1: &lt;&lt;&gt;&gt;</v>
      </c>
      <c r="D147" s="6"/>
      <c r="E147" s="59" t="str">
        <f>'Beoordelaar 1'!D51</f>
        <v>SCORE:</v>
      </c>
      <c r="F147" s="107" t="s">
        <v>0</v>
      </c>
    </row>
    <row r="148" spans="1:6" ht="35" customHeight="1" x14ac:dyDescent="0.2">
      <c r="A148" s="112"/>
      <c r="B148" s="116"/>
      <c r="C148" s="19" t="str">
        <f>$C$4</f>
        <v>Beoordelaar 2: &lt;&lt;&gt;&gt;</v>
      </c>
      <c r="D148" s="6"/>
      <c r="E148" s="59" t="str">
        <f>'Beoordelaar 2'!D51</f>
        <v>SCORE:</v>
      </c>
      <c r="F148" s="107"/>
    </row>
    <row r="149" spans="1:6" ht="35" customHeight="1" x14ac:dyDescent="0.2">
      <c r="A149" s="112"/>
      <c r="B149" s="116"/>
      <c r="C149" s="19" t="str">
        <f>$C$5</f>
        <v>Beoordelaar 3: &lt;&lt;&gt;&gt;</v>
      </c>
      <c r="D149" s="6"/>
      <c r="E149" s="59" t="str">
        <f>'Beoordelaar 3'!D51</f>
        <v>SCORE:</v>
      </c>
      <c r="F149" s="107"/>
    </row>
    <row r="150" spans="1:6" ht="35" customHeight="1" x14ac:dyDescent="0.2">
      <c r="A150" s="112"/>
      <c r="B150" s="116"/>
      <c r="C150" s="19" t="str">
        <f>$C$6</f>
        <v>Beoordelaar 4: &lt;&lt;&gt;&gt;</v>
      </c>
      <c r="D150" s="6"/>
      <c r="E150" s="59" t="str">
        <f>'Beoordelaar 4'!D51</f>
        <v>SCORE:</v>
      </c>
      <c r="F150" s="107"/>
    </row>
    <row r="151" spans="1:6" ht="35" customHeight="1" x14ac:dyDescent="0.2">
      <c r="A151" s="112"/>
      <c r="B151" s="117"/>
      <c r="C151" s="19" t="str">
        <f>'Beoordelaar 5'!B1</f>
        <v>Beoordelaar 5: &lt;&lt;&gt;&gt;</v>
      </c>
      <c r="D151" s="6"/>
      <c r="E151" s="59" t="str">
        <f>'Beoordelaar 5'!D51</f>
        <v>SCORE:</v>
      </c>
      <c r="F151" s="107"/>
    </row>
    <row r="152" spans="1:6" ht="35" customHeight="1" x14ac:dyDescent="0.2">
      <c r="A152" s="112"/>
      <c r="B152" s="108" t="s">
        <v>1</v>
      </c>
      <c r="C152" s="108"/>
      <c r="D152" s="6"/>
      <c r="E152" s="60" t="s">
        <v>39</v>
      </c>
      <c r="F152" s="107"/>
    </row>
    <row r="153" spans="1:6" ht="35" customHeight="1" x14ac:dyDescent="0.2">
      <c r="A153" s="112"/>
      <c r="B153" s="115" t="str">
        <f>BESTELAPPLICATIE!B24</f>
        <v>Mate van logische opbouw van de schermen en eenvoud van de opzet van de bestelapplicatie bij het bestellen van een A3 poster.</v>
      </c>
      <c r="C153" s="19" t="str">
        <f>$C$3</f>
        <v>Beoordelaar 1: &lt;&lt;&gt;&gt;</v>
      </c>
      <c r="D153" s="6"/>
      <c r="E153" s="59" t="str">
        <f>'Beoordelaar 1'!D53</f>
        <v>SCORE:</v>
      </c>
      <c r="F153" s="107" t="s">
        <v>0</v>
      </c>
    </row>
    <row r="154" spans="1:6" ht="35" customHeight="1" x14ac:dyDescent="0.2">
      <c r="A154" s="112"/>
      <c r="B154" s="116"/>
      <c r="C154" s="19" t="str">
        <f>$C$4</f>
        <v>Beoordelaar 2: &lt;&lt;&gt;&gt;</v>
      </c>
      <c r="D154" s="6"/>
      <c r="E154" s="59" t="str">
        <f>'Beoordelaar 2'!D53</f>
        <v>SCORE:</v>
      </c>
      <c r="F154" s="107"/>
    </row>
    <row r="155" spans="1:6" ht="35" customHeight="1" x14ac:dyDescent="0.2">
      <c r="A155" s="112"/>
      <c r="B155" s="116"/>
      <c r="C155" s="19" t="str">
        <f>$C$5</f>
        <v>Beoordelaar 3: &lt;&lt;&gt;&gt;</v>
      </c>
      <c r="D155" s="6"/>
      <c r="E155" s="59" t="str">
        <f>'Beoordelaar 3'!D53</f>
        <v>SCORE:</v>
      </c>
      <c r="F155" s="107"/>
    </row>
    <row r="156" spans="1:6" ht="35" customHeight="1" x14ac:dyDescent="0.2">
      <c r="A156" s="112"/>
      <c r="B156" s="116"/>
      <c r="C156" s="19" t="str">
        <f>$C$6</f>
        <v>Beoordelaar 4: &lt;&lt;&gt;&gt;</v>
      </c>
      <c r="D156" s="6"/>
      <c r="E156" s="59" t="str">
        <f>'Beoordelaar 4'!D53</f>
        <v>SCORE:</v>
      </c>
      <c r="F156" s="107"/>
    </row>
    <row r="157" spans="1:6" ht="35" customHeight="1" x14ac:dyDescent="0.2">
      <c r="A157" s="112"/>
      <c r="B157" s="117"/>
      <c r="C157" s="19" t="str">
        <f>'Beoordelaar 5'!B1</f>
        <v>Beoordelaar 5: &lt;&lt;&gt;&gt;</v>
      </c>
      <c r="D157" s="6"/>
      <c r="E157" s="59" t="str">
        <f>'Beoordelaar 5'!D53</f>
        <v>SCORE:</v>
      </c>
      <c r="F157" s="107"/>
    </row>
    <row r="158" spans="1:6" ht="35" customHeight="1" x14ac:dyDescent="0.2">
      <c r="A158" s="112"/>
      <c r="B158" s="108" t="s">
        <v>1</v>
      </c>
      <c r="C158" s="108"/>
      <c r="D158" s="6"/>
      <c r="E158" s="60" t="s">
        <v>39</v>
      </c>
      <c r="F158" s="107"/>
    </row>
    <row r="159" spans="1:6" ht="35" customHeight="1" x14ac:dyDescent="0.2">
      <c r="A159" s="112" t="str">
        <f>BESTELAPPLICATIE!A25</f>
        <v>Prijzen (zal getest worden door de procesbegeleider, niet door de beoordelingscommissie)</v>
      </c>
      <c r="B159" s="115" t="str">
        <f>BESTELAPPLICATIE!B25</f>
        <v>Juiste prijzen (tarieven conform het ingediende prijzenblad van de inschrijver en BTW) komt online in beeld (tijdens bestellen). Dit moet gelden voor alle bestellingen (te beoordelen door de procesbegeleider).</v>
      </c>
      <c r="C159" s="19" t="str">
        <f>$C$3</f>
        <v>Beoordelaar 1: &lt;&lt;&gt;&gt;</v>
      </c>
      <c r="D159" s="6"/>
      <c r="E159" s="59" t="str">
        <f>'Beoordelaar 1'!D55</f>
        <v>SCORE:</v>
      </c>
      <c r="F159" s="107" t="s">
        <v>0</v>
      </c>
    </row>
    <row r="160" spans="1:6" ht="35" customHeight="1" x14ac:dyDescent="0.2">
      <c r="A160" s="112"/>
      <c r="B160" s="116"/>
      <c r="C160" s="19" t="str">
        <f>$C$4</f>
        <v>Beoordelaar 2: &lt;&lt;&gt;&gt;</v>
      </c>
      <c r="D160" s="6"/>
      <c r="E160" s="59" t="str">
        <f>'Beoordelaar 2'!D55</f>
        <v>SCORE:</v>
      </c>
      <c r="F160" s="107"/>
    </row>
    <row r="161" spans="1:6" ht="35" customHeight="1" x14ac:dyDescent="0.2">
      <c r="A161" s="112"/>
      <c r="B161" s="116"/>
      <c r="C161" s="19" t="str">
        <f>$C$5</f>
        <v>Beoordelaar 3: &lt;&lt;&gt;&gt;</v>
      </c>
      <c r="D161" s="6"/>
      <c r="E161" s="59" t="str">
        <f>'Beoordelaar 3'!D55</f>
        <v>SCORE:</v>
      </c>
      <c r="F161" s="107"/>
    </row>
    <row r="162" spans="1:6" ht="35" customHeight="1" x14ac:dyDescent="0.2">
      <c r="A162" s="112"/>
      <c r="B162" s="116"/>
      <c r="C162" s="19" t="str">
        <f>$C$6</f>
        <v>Beoordelaar 4: &lt;&lt;&gt;&gt;</v>
      </c>
      <c r="D162" s="6"/>
      <c r="E162" s="59" t="str">
        <f>'Beoordelaar 4'!D55</f>
        <v>SCORE:</v>
      </c>
      <c r="F162" s="107"/>
    </row>
    <row r="163" spans="1:6" ht="35" customHeight="1" x14ac:dyDescent="0.2">
      <c r="A163" s="112"/>
      <c r="B163" s="117"/>
      <c r="C163" s="19" t="str">
        <f>'Beoordelaar 5'!B1</f>
        <v>Beoordelaar 5: &lt;&lt;&gt;&gt;</v>
      </c>
      <c r="D163" s="6"/>
      <c r="E163" s="59" t="str">
        <f>'Beoordelaar 5'!D55</f>
        <v>SCORE:</v>
      </c>
      <c r="F163" s="107"/>
    </row>
    <row r="164" spans="1:6" ht="35" customHeight="1" x14ac:dyDescent="0.2">
      <c r="A164" s="112"/>
      <c r="B164" s="108" t="s">
        <v>1</v>
      </c>
      <c r="C164" s="108"/>
      <c r="D164" s="6"/>
      <c r="E164" s="60" t="s">
        <v>39</v>
      </c>
      <c r="F164" s="107"/>
    </row>
    <row r="165" spans="1:6" ht="35" customHeight="1" x14ac:dyDescent="0.2">
      <c r="A165" s="112" t="str">
        <f>BESTELAPPLICATIE!A26</f>
        <v>Huisstijl</v>
      </c>
      <c r="B165" s="115" t="str">
        <f>BESTELAPPLICATIE!B26</f>
        <v>De website is herkenbaar voor gebruikers/bestellers van de aanbestedende dienst als ware het een eigen webshop van aanbestedende dienst is.</v>
      </c>
      <c r="C165" s="19" t="str">
        <f>$C$3</f>
        <v>Beoordelaar 1: &lt;&lt;&gt;&gt;</v>
      </c>
      <c r="D165" s="6"/>
      <c r="E165" s="59" t="str">
        <f>'Beoordelaar 1'!D57</f>
        <v>SCORE:</v>
      </c>
      <c r="F165" s="107" t="s">
        <v>0</v>
      </c>
    </row>
    <row r="166" spans="1:6" ht="35" customHeight="1" x14ac:dyDescent="0.2">
      <c r="A166" s="112"/>
      <c r="B166" s="116"/>
      <c r="C166" s="19" t="str">
        <f>$C$4</f>
        <v>Beoordelaar 2: &lt;&lt;&gt;&gt;</v>
      </c>
      <c r="D166" s="6"/>
      <c r="E166" s="59" t="str">
        <f>'Beoordelaar 2'!D57</f>
        <v>SCORE:</v>
      </c>
      <c r="F166" s="107"/>
    </row>
    <row r="167" spans="1:6" ht="35" customHeight="1" x14ac:dyDescent="0.2">
      <c r="A167" s="112"/>
      <c r="B167" s="116"/>
      <c r="C167" s="19" t="str">
        <f>$C$5</f>
        <v>Beoordelaar 3: &lt;&lt;&gt;&gt;</v>
      </c>
      <c r="D167" s="6"/>
      <c r="E167" s="59" t="str">
        <f>'Beoordelaar 3'!D57</f>
        <v>SCORE:</v>
      </c>
      <c r="F167" s="107"/>
    </row>
    <row r="168" spans="1:6" ht="35" customHeight="1" x14ac:dyDescent="0.2">
      <c r="A168" s="112"/>
      <c r="B168" s="116"/>
      <c r="C168" s="19" t="str">
        <f>$C$6</f>
        <v>Beoordelaar 4: &lt;&lt;&gt;&gt;</v>
      </c>
      <c r="D168" s="6"/>
      <c r="E168" s="59" t="str">
        <f>'Beoordelaar 4'!D57</f>
        <v>SCORE:</v>
      </c>
      <c r="F168" s="107"/>
    </row>
    <row r="169" spans="1:6" ht="35" customHeight="1" x14ac:dyDescent="0.2">
      <c r="A169" s="112"/>
      <c r="B169" s="117"/>
      <c r="C169" s="19" t="str">
        <f>'Beoordelaar 5'!B1</f>
        <v>Beoordelaar 5: &lt;&lt;&gt;&gt;</v>
      </c>
      <c r="D169" s="6"/>
      <c r="E169" s="59" t="str">
        <f>'Beoordelaar 5'!D57</f>
        <v>SCORE:</v>
      </c>
      <c r="F169" s="107"/>
    </row>
    <row r="170" spans="1:6" ht="35" customHeight="1" x14ac:dyDescent="0.2">
      <c r="A170" s="112"/>
      <c r="B170" s="108" t="s">
        <v>1</v>
      </c>
      <c r="C170" s="108"/>
      <c r="D170" s="6"/>
      <c r="E170" s="60" t="s">
        <v>39</v>
      </c>
      <c r="F170" s="107"/>
    </row>
    <row r="171" spans="1:6" ht="35" customHeight="1" x14ac:dyDescent="0.2">
      <c r="A171" s="112" t="str">
        <f>BESTELAPPLICATIE!A27</f>
        <v>Communicatie</v>
      </c>
      <c r="B171" s="115" t="str">
        <f>BESTELAPPLICATIE!B27</f>
        <v xml:space="preserve">Automatische e-mail notificatie (e-mailadres moet dus een verplicht veld zijn). </v>
      </c>
      <c r="C171" s="19" t="str">
        <f>$C$3</f>
        <v>Beoordelaar 1: &lt;&lt;&gt;&gt;</v>
      </c>
      <c r="D171" s="6"/>
      <c r="E171" s="59" t="str">
        <f>'Beoordelaar 1'!D59</f>
        <v>SCORE:</v>
      </c>
      <c r="F171" s="107" t="s">
        <v>0</v>
      </c>
    </row>
    <row r="172" spans="1:6" ht="35" customHeight="1" x14ac:dyDescent="0.2">
      <c r="A172" s="112"/>
      <c r="B172" s="116"/>
      <c r="C172" s="19" t="str">
        <f>$C$4</f>
        <v>Beoordelaar 2: &lt;&lt;&gt;&gt;</v>
      </c>
      <c r="D172" s="6"/>
      <c r="E172" s="59" t="str">
        <f>'Beoordelaar 2'!D59</f>
        <v>SCORE:</v>
      </c>
      <c r="F172" s="107"/>
    </row>
    <row r="173" spans="1:6" ht="35" customHeight="1" x14ac:dyDescent="0.2">
      <c r="A173" s="112"/>
      <c r="B173" s="116"/>
      <c r="C173" s="19" t="str">
        <f>$C$5</f>
        <v>Beoordelaar 3: &lt;&lt;&gt;&gt;</v>
      </c>
      <c r="D173" s="6"/>
      <c r="E173" s="59" t="str">
        <f>'Beoordelaar 3'!D59</f>
        <v>SCORE:</v>
      </c>
      <c r="F173" s="107"/>
    </row>
    <row r="174" spans="1:6" ht="35" customHeight="1" x14ac:dyDescent="0.2">
      <c r="A174" s="112"/>
      <c r="B174" s="116"/>
      <c r="C174" s="19" t="str">
        <f>$C$6</f>
        <v>Beoordelaar 4: &lt;&lt;&gt;&gt;</v>
      </c>
      <c r="D174" s="6"/>
      <c r="E174" s="59" t="str">
        <f>'Beoordelaar 4'!D59</f>
        <v>SCORE:</v>
      </c>
      <c r="F174" s="107"/>
    </row>
    <row r="175" spans="1:6" ht="35" customHeight="1" x14ac:dyDescent="0.2">
      <c r="A175" s="112"/>
      <c r="B175" s="117"/>
      <c r="C175" s="19" t="str">
        <f>'Beoordelaar 5'!B1</f>
        <v>Beoordelaar 5: &lt;&lt;&gt;&gt;</v>
      </c>
      <c r="D175" s="6"/>
      <c r="E175" s="59" t="str">
        <f>'Beoordelaar 5'!D59</f>
        <v>SCORE:</v>
      </c>
      <c r="F175" s="107"/>
    </row>
    <row r="176" spans="1:6" ht="35" customHeight="1" x14ac:dyDescent="0.2">
      <c r="A176" s="112"/>
      <c r="B176" s="108" t="s">
        <v>1</v>
      </c>
      <c r="C176" s="108"/>
      <c r="D176" s="6"/>
      <c r="E176" s="60" t="s">
        <v>39</v>
      </c>
      <c r="F176" s="107"/>
    </row>
    <row r="177" spans="1:11" ht="10" customHeight="1" x14ac:dyDescent="0.2">
      <c r="B177" s="9"/>
      <c r="C177" s="9"/>
      <c r="D177" s="9"/>
      <c r="E177" s="63"/>
      <c r="F177" s="9"/>
    </row>
    <row r="178" spans="1:11" ht="30" customHeight="1" x14ac:dyDescent="0.2">
      <c r="B178" s="142" t="s">
        <v>33</v>
      </c>
      <c r="C178" s="143"/>
      <c r="D178" s="18"/>
      <c r="E178" s="144" t="e">
        <f>E32+E38+E44+E56+E62+E68+E74+E80+E86+E92+E50+E98+E104+E110+E116+E122+E128+E140+E146+E152+E158+E164+E170+E176</f>
        <v>#VALUE!</v>
      </c>
      <c r="F178" s="145"/>
      <c r="H178" s="104" t="s">
        <v>80</v>
      </c>
      <c r="I178" s="105"/>
      <c r="J178" s="105"/>
      <c r="K178" s="106"/>
    </row>
    <row r="179" spans="1:11" ht="30" customHeight="1" x14ac:dyDescent="0.2">
      <c r="B179" s="133" t="s">
        <v>32</v>
      </c>
      <c r="C179" s="134"/>
      <c r="D179" s="18"/>
      <c r="E179" s="141">
        <v>200</v>
      </c>
      <c r="F179" s="141"/>
    </row>
    <row r="180" spans="1:11" ht="30" customHeight="1" x14ac:dyDescent="0.2">
      <c r="B180" s="135" t="s">
        <v>30</v>
      </c>
      <c r="C180" s="136"/>
      <c r="D180" s="18"/>
      <c r="E180" s="137" t="e">
        <f>E178*E179</f>
        <v>#VALUE!</v>
      </c>
      <c r="F180" s="138"/>
    </row>
    <row r="181" spans="1:11" ht="25" customHeight="1" x14ac:dyDescent="0.2">
      <c r="B181" s="9"/>
      <c r="C181" s="9"/>
      <c r="D181" s="9"/>
      <c r="E181" s="63"/>
      <c r="F181" s="9"/>
    </row>
    <row r="182" spans="1:11" ht="30" customHeight="1" x14ac:dyDescent="0.2">
      <c r="B182" s="32"/>
      <c r="C182" s="32" t="s">
        <v>11</v>
      </c>
      <c r="D182" s="18"/>
      <c r="E182" s="139" t="e">
        <f>E25+E180</f>
        <v>#VALUE!</v>
      </c>
      <c r="F182" s="140"/>
    </row>
    <row r="183" spans="1:11" ht="10" customHeight="1" x14ac:dyDescent="0.2">
      <c r="B183" s="9"/>
      <c r="C183" s="9"/>
      <c r="D183" s="9"/>
      <c r="E183" s="63"/>
      <c r="F183" s="9"/>
    </row>
    <row r="184" spans="1:11" ht="30" customHeight="1" x14ac:dyDescent="0.2">
      <c r="B184" s="125" t="s">
        <v>4</v>
      </c>
      <c r="C184" s="126"/>
      <c r="D184" s="22"/>
      <c r="E184" s="129">
        <v>0</v>
      </c>
      <c r="F184" s="130"/>
    </row>
    <row r="185" spans="1:11" ht="10" customHeight="1" x14ac:dyDescent="0.2">
      <c r="D185"/>
    </row>
    <row r="186" spans="1:11" s="34" customFormat="1" ht="30" customHeight="1" x14ac:dyDescent="0.25">
      <c r="A186" s="55"/>
      <c r="B186" s="127" t="s">
        <v>5</v>
      </c>
      <c r="C186" s="128"/>
      <c r="D186" s="33"/>
      <c r="E186" s="131" t="e">
        <f>E184-E182</f>
        <v>#VALUE!</v>
      </c>
      <c r="F186" s="132"/>
    </row>
  </sheetData>
  <sheetProtection algorithmName="SHA-512" hashValue="anLcbbFVUg03xMG07xwtNi5gatIvMJ9piBx/5L+6IVPR74lbqNQDHbhAg4RUlsUse9eJJ/jKqzWrtYwgA/RrfA==" saltValue="wI8+/y8ebzxjfQmYn/N3tA==" spinCount="100000" sheet="1" objects="1" scenarios="1"/>
  <mergeCells count="111">
    <mergeCell ref="B10:B14"/>
    <mergeCell ref="B3:B7"/>
    <mergeCell ref="B159:B163"/>
    <mergeCell ref="B153:B157"/>
    <mergeCell ref="B147:B151"/>
    <mergeCell ref="B141:B145"/>
    <mergeCell ref="B135:B139"/>
    <mergeCell ref="B123:B127"/>
    <mergeCell ref="B117:B121"/>
    <mergeCell ref="B111:B115"/>
    <mergeCell ref="B105:B109"/>
    <mergeCell ref="B128:C128"/>
    <mergeCell ref="B134:C134"/>
    <mergeCell ref="B17:B21"/>
    <mergeCell ref="B129:B133"/>
    <mergeCell ref="B184:C184"/>
    <mergeCell ref="B186:C186"/>
    <mergeCell ref="E184:F184"/>
    <mergeCell ref="E186:F186"/>
    <mergeCell ref="B179:C179"/>
    <mergeCell ref="B180:C180"/>
    <mergeCell ref="E180:F180"/>
    <mergeCell ref="E182:F182"/>
    <mergeCell ref="F45:F50"/>
    <mergeCell ref="B50:C50"/>
    <mergeCell ref="E179:F179"/>
    <mergeCell ref="F69:F74"/>
    <mergeCell ref="B178:C178"/>
    <mergeCell ref="F51:F56"/>
    <mergeCell ref="B56:C56"/>
    <mergeCell ref="F57:F62"/>
    <mergeCell ref="B62:C62"/>
    <mergeCell ref="E178:F178"/>
    <mergeCell ref="F87:F92"/>
    <mergeCell ref="F135:F140"/>
    <mergeCell ref="B140:C140"/>
    <mergeCell ref="F117:F122"/>
    <mergeCell ref="B122:C122"/>
    <mergeCell ref="F123:F128"/>
    <mergeCell ref="E1:F1"/>
    <mergeCell ref="F3:F9"/>
    <mergeCell ref="B1:C1"/>
    <mergeCell ref="B8:C8"/>
    <mergeCell ref="B9:C9"/>
    <mergeCell ref="F63:F68"/>
    <mergeCell ref="B68:C68"/>
    <mergeCell ref="B15:C15"/>
    <mergeCell ref="B16:C16"/>
    <mergeCell ref="F27:F32"/>
    <mergeCell ref="B32:C32"/>
    <mergeCell ref="F33:F38"/>
    <mergeCell ref="B38:C38"/>
    <mergeCell ref="F39:F44"/>
    <mergeCell ref="F10:F16"/>
    <mergeCell ref="E25:F25"/>
    <mergeCell ref="B44:C44"/>
    <mergeCell ref="B63:B67"/>
    <mergeCell ref="B57:B61"/>
    <mergeCell ref="B51:B55"/>
    <mergeCell ref="B45:B49"/>
    <mergeCell ref="B39:B43"/>
    <mergeCell ref="B33:B37"/>
    <mergeCell ref="B27:B31"/>
    <mergeCell ref="B165:B169"/>
    <mergeCell ref="F129:F134"/>
    <mergeCell ref="A27:A38"/>
    <mergeCell ref="A39:A56"/>
    <mergeCell ref="A57:A86"/>
    <mergeCell ref="F93:F98"/>
    <mergeCell ref="B98:C98"/>
    <mergeCell ref="F99:F104"/>
    <mergeCell ref="B104:C104"/>
    <mergeCell ref="B74:C74"/>
    <mergeCell ref="F75:F80"/>
    <mergeCell ref="B80:C80"/>
    <mergeCell ref="F81:F86"/>
    <mergeCell ref="B86:C86"/>
    <mergeCell ref="B92:C92"/>
    <mergeCell ref="B99:B103"/>
    <mergeCell ref="B93:B97"/>
    <mergeCell ref="B87:B91"/>
    <mergeCell ref="B81:B85"/>
    <mergeCell ref="B75:B79"/>
    <mergeCell ref="B69:B73"/>
    <mergeCell ref="A87:A110"/>
    <mergeCell ref="F105:F110"/>
    <mergeCell ref="B110:C110"/>
    <mergeCell ref="H178:K178"/>
    <mergeCell ref="F17:F23"/>
    <mergeCell ref="B22:C22"/>
    <mergeCell ref="B23:C23"/>
    <mergeCell ref="F111:F116"/>
    <mergeCell ref="B116:C116"/>
    <mergeCell ref="A111:A140"/>
    <mergeCell ref="A165:A170"/>
    <mergeCell ref="A171:A176"/>
    <mergeCell ref="F165:F170"/>
    <mergeCell ref="B170:C170"/>
    <mergeCell ref="F171:F176"/>
    <mergeCell ref="B176:C176"/>
    <mergeCell ref="F153:F158"/>
    <mergeCell ref="B158:C158"/>
    <mergeCell ref="A141:A158"/>
    <mergeCell ref="F159:F164"/>
    <mergeCell ref="B164:C164"/>
    <mergeCell ref="A159:A164"/>
    <mergeCell ref="F141:F146"/>
    <mergeCell ref="B146:C146"/>
    <mergeCell ref="F147:F152"/>
    <mergeCell ref="B152:C152"/>
    <mergeCell ref="B171:B175"/>
  </mergeCells>
  <dataValidations count="3">
    <dataValidation type="list" errorStyle="warning" allowBlank="1" showErrorMessage="1" error="Voer juiste waarde in. " sqref="E176 E56 E44 E32 E86 E140 E164 E74 E110 E128 E134 E122" xr:uid="{DAD3DE45-157E-B74C-9805-5E3F84D8E3CD}">
      <formula1>score15</formula1>
    </dataValidation>
    <dataValidation type="list" errorStyle="warning" allowBlank="1" showErrorMessage="1" error="Voer juiste waarde in. " sqref="E38 E104 E158" xr:uid="{35A569AB-EC1E-734B-9E72-919B28E68C75}">
      <formula1>Score12345</formula1>
    </dataValidation>
    <dataValidation type="list" errorStyle="warning" allowBlank="1" showErrorMessage="1" error="Voer juiste waarde in. " sqref="E45:E50" xr:uid="{852C833D-9C5D-DC40-A95C-3C37E49302E0}">
      <formula1>Score1510</formula1>
    </dataValidation>
  </dataValidation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3">
        <x14:dataValidation type="list" errorStyle="warning" allowBlank="1" showErrorMessage="1" error="Voer juiste waarde in. " xr:uid="{5FC39633-D5DB-8344-9110-242B7CEC6818}">
          <x14:formula1>
            <xm:f>'OPEN VRAGEN '!$J$4:$J$9</xm:f>
          </x14:formula1>
          <xm:sqref>E8 E15 E22</xm:sqref>
        </x14:dataValidation>
        <x14:dataValidation type="list" errorStyle="warning" allowBlank="1" showErrorMessage="1" error="Voer juiste waarde in. " xr:uid="{F933CFFA-4E46-004A-B851-103B8AF919FF}">
          <x14:formula1>
            <xm:f>BESTELAPPLICATIE!$D$6:$G$6</xm:f>
          </x14:formula1>
          <xm:sqref>E62 E80 E98 E152</xm:sqref>
        </x14:dataValidation>
        <x14:dataValidation type="list" errorStyle="warning" allowBlank="1" showErrorMessage="1" error="Voer juiste waarde in. " xr:uid="{B1C46C50-B0EA-D744-975F-14A2AB238D42}">
          <x14:formula1>
            <xm:f>BESTELAPPLICATIE!$D$7:$G$7</xm:f>
          </x14:formula1>
          <xm:sqref>E68 E92 E116 E146 E170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5</vt:i4>
      </vt:variant>
    </vt:vector>
  </HeadingPairs>
  <TitlesOfParts>
    <vt:vector size="13" baseType="lpstr">
      <vt:lpstr>OPEN VRAGEN </vt:lpstr>
      <vt:lpstr>BESTELAPPLICATIE</vt:lpstr>
      <vt:lpstr>Beoordelaar 1</vt:lpstr>
      <vt:lpstr>Beoordelaar 2</vt:lpstr>
      <vt:lpstr>Beoordelaar 3</vt:lpstr>
      <vt:lpstr>Beoordelaar 4</vt:lpstr>
      <vt:lpstr>Beoordelaar 5</vt:lpstr>
      <vt:lpstr>Consensus</vt:lpstr>
      <vt:lpstr>Score</vt:lpstr>
      <vt:lpstr>SCORE010</vt:lpstr>
      <vt:lpstr>Score12345</vt:lpstr>
      <vt:lpstr>score15</vt:lpstr>
      <vt:lpstr>Score1510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RV: LOO 25-3</dc:description>
  <cp:lastModifiedBy/>
  <dcterms:created xsi:type="dcterms:W3CDTF">2006-09-16T00:00:00Z</dcterms:created>
  <dcterms:modified xsi:type="dcterms:W3CDTF">2022-04-20T11:55:43Z</dcterms:modified>
  <cp:category/>
</cp:coreProperties>
</file>