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G:\FIA\Nieuwe software financien\Aanbestedingsdocumenten RIJK\Definitieve aanbestedingsdocumenten\"/>
    </mc:Choice>
  </mc:AlternateContent>
  <xr:revisionPtr revIDLastSave="0" documentId="14_{BE65550A-16AC-4CC9-92B6-D0BE2A40E845}" xr6:coauthVersionLast="36" xr6:coauthVersionMax="36" xr10:uidLastSave="{00000000-0000-0000-0000-000000000000}"/>
  <bookViews>
    <workbookView xWindow="0" yWindow="0" windowWidth="23040" windowHeight="9780" xr2:uid="{00000000-000D-0000-FFFF-FFFF00000000}"/>
  </bookViews>
  <sheets>
    <sheet name="Checklist"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1" l="1"/>
  <c r="D12" i="1"/>
  <c r="D13" i="1"/>
  <c r="D14" i="1"/>
  <c r="D15" i="1"/>
  <c r="D16" i="1"/>
  <c r="D17" i="1"/>
  <c r="D18" i="1"/>
  <c r="D19" i="1"/>
  <c r="D20" i="1"/>
  <c r="D21" i="1"/>
  <c r="D22" i="1"/>
  <c r="D23" i="1"/>
  <c r="D24" i="1"/>
  <c r="D25" i="1"/>
  <c r="D26" i="1"/>
  <c r="D27" i="1"/>
  <c r="D28" i="1"/>
  <c r="D29" i="1"/>
  <c r="D30" i="1"/>
  <c r="D31" i="1"/>
  <c r="D32" i="1"/>
  <c r="D33" i="1"/>
  <c r="D34" i="1"/>
  <c r="D35" i="1"/>
  <c r="D36" i="1"/>
  <c r="D10" i="1"/>
  <c r="F10" i="1" l="1"/>
  <c r="F35" i="1" l="1"/>
  <c r="F36" i="1" l="1"/>
  <c r="F34" i="1"/>
  <c r="F33" i="1"/>
  <c r="F32" i="1"/>
  <c r="F31" i="1"/>
  <c r="F30" i="1"/>
  <c r="F29" i="1"/>
  <c r="F28" i="1"/>
  <c r="F27" i="1"/>
  <c r="F26" i="1"/>
  <c r="F25" i="1"/>
  <c r="F24" i="1"/>
  <c r="F23" i="1"/>
  <c r="F22" i="1"/>
  <c r="F21" i="1"/>
  <c r="F20" i="1"/>
  <c r="F19" i="1"/>
  <c r="F18" i="1"/>
  <c r="F17" i="1"/>
  <c r="F16" i="1"/>
  <c r="F15" i="1"/>
  <c r="F14" i="1"/>
  <c r="F13" i="1"/>
  <c r="F12" i="1"/>
  <c r="F11" i="1"/>
  <c r="F61" i="1" l="1"/>
</calcChain>
</file>

<file path=xl/sharedStrings.xml><?xml version="1.0" encoding="utf-8"?>
<sst xmlns="http://schemas.openxmlformats.org/spreadsheetml/2006/main" count="98" uniqueCount="73">
  <si>
    <t>nee</t>
  </si>
  <si>
    <t>uw punten</t>
  </si>
  <si>
    <t>toelichting (optioneel)</t>
  </si>
  <si>
    <t>W1</t>
  </si>
  <si>
    <t>W2</t>
  </si>
  <si>
    <t>W3</t>
  </si>
  <si>
    <t>W4</t>
  </si>
  <si>
    <t>W5</t>
  </si>
  <si>
    <t>W6</t>
  </si>
  <si>
    <t>W7</t>
  </si>
  <si>
    <t>W8</t>
  </si>
  <si>
    <t>W9</t>
  </si>
  <si>
    <t>W10</t>
  </si>
  <si>
    <t>W11</t>
  </si>
  <si>
    <t>W12</t>
  </si>
  <si>
    <t>W13</t>
  </si>
  <si>
    <t>W14</t>
  </si>
  <si>
    <t>W15</t>
  </si>
  <si>
    <t>W16</t>
  </si>
  <si>
    <t>W17</t>
  </si>
  <si>
    <t>W18</t>
  </si>
  <si>
    <t>W19</t>
  </si>
  <si>
    <t>W20</t>
  </si>
  <si>
    <t>W21</t>
  </si>
  <si>
    <t>W22</t>
  </si>
  <si>
    <t>W23</t>
  </si>
  <si>
    <t>W24</t>
  </si>
  <si>
    <t>W25</t>
  </si>
  <si>
    <t>W26</t>
  </si>
  <si>
    <t>W27</t>
  </si>
  <si>
    <t>wens</t>
  </si>
  <si>
    <t>WENSEN</t>
  </si>
  <si>
    <t>realiseerbaar?</t>
  </si>
  <si>
    <t xml:space="preserve">Inschrijver dient de geelgekleurde cellen in kolom D te voorzien van één van de ingegeven antwoorden, behorende bij de wens (W*) zoals beschreven in het Programma van Eisen en wensen. Optioneel kan Inschrijver een toelichting geven in kolom F. </t>
  </si>
  <si>
    <t>TOTAALSCORE</t>
  </si>
  <si>
    <t>INSCHRIJVER:</t>
  </si>
  <si>
    <t>ONDERTEKENING TEKENBEVOEGDE</t>
  </si>
  <si>
    <t>NAAM:</t>
  </si>
  <si>
    <t>FUNCTIE:</t>
  </si>
  <si>
    <t>DATUM:</t>
  </si>
  <si>
    <t>HANDTEKENING</t>
  </si>
  <si>
    <t>Bijlage C - Realisatielijst wensen</t>
  </si>
  <si>
    <t>uw prijs</t>
  </si>
  <si>
    <t>zwaarte
 (1 t/m 5)</t>
  </si>
  <si>
    <t>max. 
punten</t>
  </si>
  <si>
    <t>ja</t>
  </si>
  <si>
    <t xml:space="preserve">De SaaS-applicatie biedt de mogelijkheid om invoervelden die niet gebruikt worden, niet zichtbaar te laten zijn op het scherm. </t>
  </si>
  <si>
    <t>In een verplicht toewijzingsveld kan een link naar documenten in een andere SaaS-applicatie (bv en zaaksysteem) worden opgenomen</t>
  </si>
  <si>
    <t xml:space="preserve">De SaaS-applicatie ondersteunt automatische incasso. </t>
  </si>
  <si>
    <t xml:space="preserve">De SaaS-applicatie heeft de functionaliteiten om per budgethouder inzicht te krijgen en te rapporteren over het verloop van de invorderingen en de (ouderdom) van de openstaande vorderingen. </t>
  </si>
  <si>
    <t xml:space="preserve">Per budgethouder kan afgelezen worden voor hoeveel geld verplichtingen zijn aangegaan. </t>
  </si>
  <si>
    <t xml:space="preserve">De SaaS-applicatie signaleert een budgetoverschrijding wanneer een verplichting wordt vastgelegd die niet binnen het budget past. (zachte budgetbewaking is voldoende). </t>
  </si>
  <si>
    <t xml:space="preserve">Grootboeknummer (kostensoort en kostenplaats) heeft meer dan 8 posities. </t>
  </si>
  <si>
    <t xml:space="preserve">Het is bij verandering in de btw-percentages mogelijk een ingangsdatum voor de btw in te geven. </t>
  </si>
  <si>
    <t xml:space="preserve">Het is mogelijk de rondrekening btw - BCF geautomatiseerd via het financiële systeem te doen.  </t>
  </si>
  <si>
    <t xml:space="preserve">Het is mogelijk om vanuit het pakket een Intracommunautaire prestaties (ICP) aangifte te doen. </t>
  </si>
  <si>
    <t xml:space="preserve">Budgetbeheersing binnen de workflow wordt gefaciliteerd door middel van signalering bij budgetoverschrijding (zachte budgetbewaking is voldoende) </t>
  </si>
  <si>
    <t xml:space="preserve">Het is mogelijk om een nulproef op de begroting(swijziging) in de SaaS-applicatie uit te kunnen voeren. </t>
  </si>
  <si>
    <t xml:space="preserve">Het is mogelijk te werken met rechten en reserveringen (reservering is de afzondering van een budget die kan leiden tot het aangaan van een verplichting). </t>
  </si>
  <si>
    <t xml:space="preserve">Het is mogelijk om tijdevenredige budgetten te koppelen aan de realisatie (o.a. ten behoeve van loonkosten). </t>
  </si>
  <si>
    <t xml:space="preserve">Het is mogelijk van budgetten de historie van wijzigingen in inhoud en van status (bijvoorbeeld voorlopig, definitief, administratief etc) en de toelichting daarop vast te leggen. </t>
  </si>
  <si>
    <t xml:space="preserve">Voor het invoeren van mutatieomschrijvingen bij begrotingswijzigingen bestaat het invoerveld uit minimaal 50 karakters.  </t>
  </si>
  <si>
    <t xml:space="preserve">Voor het invoeren van een Pro Memorie (PM) post kan een nul-bedrag ingevoerd te kunnen worden. </t>
  </si>
  <si>
    <t>De SaaS-applicatie kan op een onbeperkt aantal niveau's (rapportagestructuren) ondersteunen waarop overzichten gebaseerd kunnen worden.</t>
  </si>
  <si>
    <t xml:space="preserve">Inschrijver levert en implementeert de SaaS-applicatie die de mogelijkheid biedt om rechtstreeks te koppelen met een Business Intelligence (BI) applicatie. Data die uit de SaaS-applicatie geëxporteerd wordt dient geanonimiseerd in de Business Intelligence (BI) applicatie geimplementeerd te worden. </t>
  </si>
  <si>
    <t xml:space="preserve">De Inschrijver levert en implementeert de SaaS-applicatie met een gegevensuitwisseling via de gegevensmakelaar wat BRP (Basis Registratie Persoonsgegevens) gegevens doorlevert. Zodra inschrijver een API beschikbaar heeft die rechtstreeks op de BRP aansluit, kan deze binnen zes (6) maanden na beschikbaarheid geimplemneteerd  worden bij opdrachtgever. </t>
  </si>
  <si>
    <t xml:space="preserve">De Inschrijver levert en implementeert de SaaS-applicatie met een koppeling op basis van MS Azure AD ten behoeve van SingleSignOn. </t>
  </si>
  <si>
    <t>De Inschrijver levert en implementeert de SaaS-applicatie met een koppeling met een datawarehouse op basis van export/import van standaard formaten (bijv. CSV- of xml-bestanden) of door het laten aanroepen van een API die bij de SaaS-applicatie hoort.</t>
  </si>
  <si>
    <t xml:space="preserve">De facturen kunnen (liefst) automatisch gekoppeld worden aan de boekingen in Lias en kunnen daar opgevraagd worden.  </t>
  </si>
  <si>
    <t xml:space="preserve">Inschrijver beschikt over een actieve gebruikersgroep van gemeenten die de applicatie gebruiken. Opdrachtgever wil deel kunnen nemen aan deze gebruikersgroep. </t>
  </si>
  <si>
    <t>De SaaS-applicatie kan een bestelling genereren die via email of per post verzonden kan worden aan de leverancier".</t>
  </si>
  <si>
    <t xml:space="preserve">Binnen de SaaS-applicatie kunnen meer dan 6 schermen tegelijkertijd geopend en bewerkt worden. </t>
  </si>
  <si>
    <t>De SaaS-applicatie kan koppelen met een datadistributiesysteem/servicebus/datawarehouse via API.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</si>
</sst>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Red]&quot;€&quot;* \-#,##0.00"/>
  </numFmts>
  <fonts count="17">
    <font>
      <sz val="11"/>
      <color theme="1"/>
      <name val="Calibri"/>
      <family val="2"/>
      <scheme val="minor"/>
    </font>
    <font>
      <sz val="12"/>
      <color theme="1"/>
      <name val="Arial"/>
      <family val="2"/>
    </font>
    <font>
      <b/>
      <sz val="12"/>
      <color theme="1"/>
      <name val="Arial"/>
      <family val="2"/>
    </font>
    <font>
      <sz val="10"/>
      <color theme="1"/>
      <name val="Arial"/>
      <family val="2"/>
    </font>
    <font>
      <sz val="18"/>
      <color theme="1"/>
      <name val="Arial"/>
      <family val="2"/>
    </font>
    <font>
      <b/>
      <sz val="18"/>
      <color theme="1"/>
      <name val="Arial"/>
      <family val="2"/>
    </font>
    <font>
      <sz val="8"/>
      <name val="Calibri"/>
      <family val="2"/>
      <scheme val="minor"/>
    </font>
    <font>
      <sz val="18"/>
      <color rgb="FFFF0000"/>
      <name val="Arial"/>
      <family val="2"/>
    </font>
    <font>
      <b/>
      <sz val="10"/>
      <name val="Arial"/>
      <family val="2"/>
    </font>
    <font>
      <sz val="11"/>
      <color theme="1"/>
      <name val="Calibri"/>
      <family val="2"/>
      <scheme val="minor"/>
    </font>
    <font>
      <sz val="11"/>
      <color theme="1"/>
      <name val="Arial"/>
      <family val="2"/>
    </font>
    <font>
      <sz val="11"/>
      <color theme="0"/>
      <name val="Arial"/>
      <family val="2"/>
    </font>
    <font>
      <b/>
      <sz val="18"/>
      <name val="Arial"/>
      <family val="2"/>
    </font>
    <font>
      <i/>
      <sz val="10"/>
      <color theme="1"/>
      <name val="Arial"/>
      <family val="2"/>
    </font>
    <font>
      <sz val="10"/>
      <color theme="0" tint="-0.249977111117893"/>
      <name val="Arial"/>
      <family val="2"/>
    </font>
    <font>
      <sz val="8"/>
      <color theme="1"/>
      <name val="Roboto"/>
    </font>
    <font>
      <sz val="8"/>
      <name val="Roboto"/>
    </font>
  </fonts>
  <fills count="6">
    <fill>
      <patternFill patternType="none"/>
    </fill>
    <fill>
      <patternFill patternType="gray125"/>
    </fill>
    <fill>
      <patternFill patternType="solid">
        <fgColor rgb="FFC00000"/>
        <bgColor indexed="64"/>
      </patternFill>
    </fill>
    <fill>
      <patternFill patternType="solid">
        <fgColor theme="7" tint="0.59999389629810485"/>
        <bgColor indexed="64"/>
      </patternFill>
    </fill>
    <fill>
      <patternFill patternType="solid">
        <fgColor theme="0" tint="-0.249977111117893"/>
        <bgColor indexed="64"/>
      </patternFill>
    </fill>
    <fill>
      <patternFill patternType="lightUp">
        <fgColor theme="0"/>
        <bgColor theme="0" tint="-0.249977111117893"/>
      </patternFill>
    </fill>
  </fills>
  <borders count="19">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hair">
        <color indexed="64"/>
      </top>
      <bottom style="hair">
        <color indexed="64"/>
      </bottom>
      <diagonal/>
    </border>
    <border>
      <left/>
      <right/>
      <top style="thin">
        <color theme="0" tint="-0.24994659260841701"/>
      </top>
      <bottom/>
      <diagonal/>
    </border>
    <border>
      <left style="thin">
        <color theme="0"/>
      </left>
      <right/>
      <top style="thin">
        <color theme="0" tint="-0.24994659260841701"/>
      </top>
      <bottom/>
      <diagonal/>
    </border>
    <border>
      <left/>
      <right/>
      <top style="thin">
        <color theme="0"/>
      </top>
      <bottom style="thin">
        <color theme="0"/>
      </bottom>
      <diagonal/>
    </border>
    <border>
      <left style="thin">
        <color theme="0" tint="-0.24994659260841701"/>
      </left>
      <right style="thin">
        <color theme="0" tint="-0.24994659260841701"/>
      </right>
      <top/>
      <bottom style="thin">
        <color theme="0" tint="-0.24994659260841701"/>
      </bottom>
      <diagonal/>
    </border>
    <border>
      <left/>
      <right/>
      <top/>
      <bottom style="hair">
        <color indexed="64"/>
      </bottom>
      <diagonal/>
    </border>
    <border>
      <left/>
      <right style="hair">
        <color indexed="64"/>
      </right>
      <top/>
      <bottom style="hair">
        <color indexed="64"/>
      </bottom>
      <diagonal/>
    </border>
    <border>
      <left style="thin">
        <color theme="0"/>
      </left>
      <right/>
      <top/>
      <bottom style="thin">
        <color theme="0"/>
      </bottom>
      <diagonal/>
    </border>
    <border>
      <left/>
      <right/>
      <top style="hair">
        <color theme="0" tint="-0.24994659260841701"/>
      </top>
      <bottom/>
      <diagonal/>
    </border>
    <border>
      <left/>
      <right/>
      <top/>
      <bottom style="hair">
        <color theme="0" tint="-0.24994659260841701"/>
      </bottom>
      <diagonal/>
    </border>
    <border>
      <left/>
      <right/>
      <top style="hair">
        <color indexed="64"/>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2">
    <xf numFmtId="0" fontId="0" fillId="0" borderId="0"/>
    <xf numFmtId="44" fontId="9" fillId="0" borderId="0" applyFont="0" applyFill="0" applyBorder="0" applyAlignment="0" applyProtection="0"/>
  </cellStyleXfs>
  <cellXfs count="71">
    <xf numFmtId="0" fontId="0" fillId="0" borderId="0" xfId="0"/>
    <xf numFmtId="0" fontId="3" fillId="0" borderId="0" xfId="0" applyFont="1"/>
    <xf numFmtId="0" fontId="3" fillId="0" borderId="0" xfId="0" applyFont="1" applyAlignment="1">
      <alignment horizontal="center"/>
    </xf>
    <xf numFmtId="1" fontId="3" fillId="0" borderId="0" xfId="0" applyNumberFormat="1" applyFont="1" applyAlignment="1">
      <alignment horizontal="center"/>
    </xf>
    <xf numFmtId="2" fontId="8" fillId="4" borderId="5" xfId="1" applyNumberFormat="1" applyFont="1" applyFill="1" applyBorder="1" applyAlignment="1" applyProtection="1">
      <alignment horizontal="center" vertical="center"/>
    </xf>
    <xf numFmtId="1" fontId="8" fillId="5" borderId="6" xfId="1" applyNumberFormat="1" applyFont="1" applyFill="1" applyBorder="1" applyAlignment="1" applyProtection="1">
      <alignment horizontal="center" vertical="center"/>
    </xf>
    <xf numFmtId="0" fontId="10" fillId="0" borderId="0" xfId="0" applyFont="1" applyProtection="1"/>
    <xf numFmtId="0" fontId="10" fillId="0" borderId="0" xfId="0" applyFont="1" applyAlignment="1" applyProtection="1">
      <alignment horizontal="center"/>
    </xf>
    <xf numFmtId="1" fontId="10" fillId="0" borderId="0" xfId="0" applyNumberFormat="1" applyFont="1" applyAlignment="1" applyProtection="1">
      <alignment horizontal="center"/>
    </xf>
    <xf numFmtId="0" fontId="0" fillId="0" borderId="0" xfId="0" applyAlignment="1" applyProtection="1">
      <alignment horizontal="center"/>
    </xf>
    <xf numFmtId="0" fontId="3" fillId="0" borderId="0" xfId="0" applyFont="1" applyProtection="1"/>
    <xf numFmtId="0" fontId="3" fillId="0" borderId="0" xfId="0" applyFont="1" applyAlignment="1" applyProtection="1">
      <alignment horizontal="center"/>
    </xf>
    <xf numFmtId="1" fontId="3" fillId="0" borderId="0" xfId="0" applyNumberFormat="1" applyFont="1" applyAlignment="1" applyProtection="1">
      <alignment horizontal="center"/>
    </xf>
    <xf numFmtId="0" fontId="4" fillId="0" borderId="0" xfId="0" applyFont="1" applyAlignment="1" applyProtection="1">
      <alignment horizontal="center"/>
    </xf>
    <xf numFmtId="0" fontId="7" fillId="0" borderId="0" xfId="0" applyFont="1" applyAlignment="1" applyProtection="1">
      <alignment horizontal="right" wrapText="1"/>
    </xf>
    <xf numFmtId="0" fontId="4" fillId="0" borderId="0" xfId="0" applyFont="1" applyProtection="1"/>
    <xf numFmtId="0" fontId="10" fillId="0" borderId="11" xfId="0" applyFont="1" applyBorder="1" applyProtection="1"/>
    <xf numFmtId="0" fontId="1" fillId="0" borderId="0" xfId="0" applyFont="1" applyProtection="1"/>
    <xf numFmtId="0" fontId="3" fillId="0" borderId="0" xfId="0" applyFont="1" applyAlignment="1" applyProtection="1">
      <alignment horizontal="left" wrapText="1"/>
    </xf>
    <xf numFmtId="2" fontId="3" fillId="0" borderId="8" xfId="0" applyNumberFormat="1" applyFont="1" applyBorder="1" applyAlignment="1" applyProtection="1">
      <alignment horizontal="center"/>
    </xf>
    <xf numFmtId="0" fontId="3" fillId="0" borderId="3" xfId="0" applyFont="1" applyBorder="1" applyProtection="1"/>
    <xf numFmtId="0" fontId="3" fillId="0" borderId="3" xfId="0" applyFont="1" applyFill="1" applyBorder="1" applyAlignment="1" applyProtection="1">
      <alignment horizontal="center"/>
    </xf>
    <xf numFmtId="2" fontId="3" fillId="0" borderId="3" xfId="0" applyNumberFormat="1" applyFont="1" applyBorder="1" applyAlignment="1" applyProtection="1">
      <alignment horizontal="center"/>
    </xf>
    <xf numFmtId="0" fontId="8" fillId="4" borderId="5" xfId="0" applyFont="1" applyFill="1" applyBorder="1" applyAlignment="1" applyProtection="1">
      <alignment vertical="center"/>
    </xf>
    <xf numFmtId="0" fontId="3" fillId="0" borderId="0" xfId="0" applyFont="1" applyAlignment="1" applyProtection="1">
      <alignment vertical="center"/>
    </xf>
    <xf numFmtId="0" fontId="3" fillId="3" borderId="4" xfId="0" applyFont="1" applyFill="1" applyBorder="1" applyAlignment="1" applyProtection="1">
      <alignment horizontal="center"/>
      <protection locked="0"/>
    </xf>
    <xf numFmtId="0" fontId="2" fillId="0" borderId="0" xfId="0" applyFont="1" applyBorder="1" applyAlignment="1" applyProtection="1">
      <alignment horizontal="center" vertical="center" wrapText="1"/>
    </xf>
    <xf numFmtId="0" fontId="10" fillId="0" borderId="12" xfId="0" applyFont="1" applyBorder="1"/>
    <xf numFmtId="0" fontId="14" fillId="0" borderId="13" xfId="0" applyFont="1" applyBorder="1" applyAlignment="1">
      <alignment horizontal="right"/>
    </xf>
    <xf numFmtId="0" fontId="2" fillId="0" borderId="14" xfId="0" applyFont="1" applyBorder="1" applyAlignment="1" applyProtection="1">
      <alignment horizontal="center" vertical="center" wrapText="1"/>
    </xf>
    <xf numFmtId="0" fontId="12"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14" fillId="0" borderId="13" xfId="0" applyFont="1" applyBorder="1" applyAlignment="1">
      <alignment horizontal="right"/>
    </xf>
    <xf numFmtId="0" fontId="13" fillId="0" borderId="0" xfId="0" applyFont="1" applyAlignment="1" applyProtection="1">
      <alignment vertical="top" wrapText="1"/>
    </xf>
    <xf numFmtId="2" fontId="8" fillId="4" borderId="0" xfId="1" applyNumberFormat="1" applyFont="1" applyFill="1" applyBorder="1" applyAlignment="1" applyProtection="1">
      <alignment horizontal="center" vertical="center"/>
    </xf>
    <xf numFmtId="164" fontId="3" fillId="3" borderId="10" xfId="0" applyNumberFormat="1" applyFont="1" applyFill="1" applyBorder="1" applyAlignment="1" applyProtection="1">
      <alignment horizontal="center" wrapText="1"/>
      <protection locked="0"/>
    </xf>
    <xf numFmtId="0" fontId="11" fillId="2" borderId="0" xfId="0" applyFont="1" applyFill="1" applyBorder="1" applyAlignment="1" applyProtection="1">
      <alignment vertical="top"/>
    </xf>
    <xf numFmtId="0" fontId="11" fillId="2" borderId="0" xfId="0" applyFont="1" applyFill="1" applyAlignment="1" applyProtection="1">
      <alignment vertical="top"/>
    </xf>
    <xf numFmtId="0" fontId="11" fillId="2" borderId="0" xfId="0" applyFont="1" applyFill="1" applyAlignment="1" applyProtection="1">
      <alignment horizontal="center" vertical="top"/>
    </xf>
    <xf numFmtId="0" fontId="3" fillId="0" borderId="0" xfId="0" applyFont="1" applyAlignment="1" applyProtection="1">
      <alignment vertical="top"/>
    </xf>
    <xf numFmtId="0" fontId="8" fillId="4" borderId="7" xfId="0" applyFont="1" applyFill="1" applyBorder="1" applyAlignment="1" applyProtection="1">
      <alignment vertical="top"/>
    </xf>
    <xf numFmtId="0" fontId="8" fillId="4" borderId="7" xfId="0" applyFont="1" applyFill="1" applyBorder="1" applyAlignment="1" applyProtection="1">
      <alignment horizontal="center" vertical="top"/>
    </xf>
    <xf numFmtId="0" fontId="8" fillId="4" borderId="7" xfId="0" applyFont="1" applyFill="1" applyBorder="1" applyAlignment="1" applyProtection="1">
      <alignment horizontal="center" vertical="top" wrapText="1"/>
    </xf>
    <xf numFmtId="0" fontId="3" fillId="3" borderId="2" xfId="0" applyFont="1" applyFill="1" applyBorder="1" applyAlignment="1" applyProtection="1">
      <alignment horizontal="left" wrapText="1"/>
      <protection locked="0"/>
    </xf>
    <xf numFmtId="0" fontId="10" fillId="0" borderId="0" xfId="0" applyFont="1" applyBorder="1" applyProtection="1"/>
    <xf numFmtId="0" fontId="15" fillId="0" borderId="15" xfId="0" applyFont="1" applyBorder="1" applyAlignment="1">
      <alignment vertical="center" wrapText="1"/>
    </xf>
    <xf numFmtId="0" fontId="15" fillId="0" borderId="16" xfId="0" applyFont="1" applyBorder="1" applyAlignment="1">
      <alignment vertical="center"/>
    </xf>
    <xf numFmtId="0" fontId="15" fillId="0" borderId="17" xfId="0" applyFont="1" applyBorder="1" applyAlignment="1">
      <alignment vertical="center" wrapText="1"/>
    </xf>
    <xf numFmtId="0" fontId="15" fillId="0" borderId="16" xfId="0" applyFont="1" applyBorder="1" applyAlignment="1">
      <alignment vertical="center" wrapText="1"/>
    </xf>
    <xf numFmtId="0" fontId="15" fillId="0" borderId="18" xfId="0" applyFont="1" applyBorder="1" applyAlignment="1">
      <alignment vertical="center" wrapText="1"/>
    </xf>
    <xf numFmtId="0" fontId="16" fillId="0" borderId="16" xfId="0" applyFont="1" applyBorder="1" applyAlignment="1">
      <alignment vertical="center" wrapText="1"/>
    </xf>
    <xf numFmtId="0" fontId="15" fillId="0" borderId="16" xfId="0" applyFont="1" applyFill="1" applyBorder="1" applyAlignment="1">
      <alignment vertical="center" wrapText="1"/>
    </xf>
    <xf numFmtId="0" fontId="3" fillId="0" borderId="3" xfId="0" applyFont="1" applyBorder="1" applyAlignment="1" applyProtection="1">
      <alignment vertical="center"/>
    </xf>
    <xf numFmtId="0" fontId="3" fillId="0" borderId="3" xfId="0" applyFont="1" applyFill="1" applyBorder="1" applyAlignment="1" applyProtection="1">
      <alignment horizontal="center" vertical="center"/>
    </xf>
    <xf numFmtId="2" fontId="3" fillId="0" borderId="8" xfId="0" applyNumberFormat="1" applyFont="1" applyBorder="1" applyAlignment="1" applyProtection="1">
      <alignment horizontal="center" vertical="center"/>
    </xf>
    <xf numFmtId="0" fontId="3" fillId="3" borderId="4" xfId="0" applyFont="1" applyFill="1" applyBorder="1" applyAlignment="1" applyProtection="1">
      <alignment horizontal="center" vertical="center"/>
      <protection locked="0"/>
    </xf>
    <xf numFmtId="2" fontId="3" fillId="0" borderId="3" xfId="0" applyNumberFormat="1" applyFont="1" applyBorder="1" applyAlignment="1" applyProtection="1">
      <alignment horizontal="center" vertical="center"/>
    </xf>
    <xf numFmtId="164" fontId="3" fillId="3" borderId="10" xfId="0" applyNumberFormat="1" applyFont="1" applyFill="1" applyBorder="1" applyAlignment="1" applyProtection="1">
      <alignment horizontal="center" vertical="center" wrapText="1"/>
      <protection locked="0"/>
    </xf>
    <xf numFmtId="0" fontId="3" fillId="3" borderId="2" xfId="0" applyFont="1" applyFill="1" applyBorder="1" applyAlignment="1" applyProtection="1">
      <alignment horizontal="left" vertical="center" wrapText="1"/>
      <protection locked="0"/>
    </xf>
    <xf numFmtId="0" fontId="16" fillId="0" borderId="17" xfId="0" applyFont="1" applyBorder="1" applyAlignment="1">
      <alignment vertical="center" wrapText="1"/>
    </xf>
    <xf numFmtId="0" fontId="16" fillId="0" borderId="15" xfId="0" applyFont="1" applyBorder="1" applyAlignment="1">
      <alignment horizontal="left" vertical="center" wrapText="1"/>
    </xf>
    <xf numFmtId="0" fontId="3" fillId="0" borderId="8" xfId="0" applyFont="1" applyBorder="1" applyAlignment="1" applyProtection="1">
      <alignment vertical="center"/>
    </xf>
    <xf numFmtId="0" fontId="3" fillId="0" borderId="8" xfId="0" applyFont="1" applyFill="1" applyBorder="1" applyAlignment="1" applyProtection="1">
      <alignment horizontal="center" vertical="center"/>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left" vertical="center" wrapText="1"/>
      <protection locked="0"/>
    </xf>
    <xf numFmtId="0" fontId="1" fillId="3" borderId="1"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2" xfId="0" applyFont="1" applyFill="1" applyBorder="1" applyAlignment="1" applyProtection="1">
      <alignment horizontal="left"/>
      <protection locked="0"/>
    </xf>
    <xf numFmtId="0" fontId="14" fillId="0" borderId="13" xfId="0" applyFont="1" applyBorder="1" applyAlignment="1">
      <alignment horizontal="right"/>
    </xf>
    <xf numFmtId="0" fontId="13" fillId="0" borderId="0" xfId="0" applyFont="1" applyAlignment="1" applyProtection="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1"/>
  <sheetViews>
    <sheetView showGridLines="0" tabSelected="1" topLeftCell="A22" zoomScaleNormal="100" workbookViewId="0">
      <selection activeCell="B30" sqref="B30"/>
    </sheetView>
  </sheetViews>
  <sheetFormatPr defaultColWidth="9.109375" defaultRowHeight="13.2"/>
  <cols>
    <col min="1" max="1" width="7.33203125" style="10" customWidth="1"/>
    <col min="2" max="2" width="36.5546875" style="10" customWidth="1"/>
    <col min="3" max="3" width="8.6640625" style="11" bestFit="1" customWidth="1"/>
    <col min="4" max="4" width="7.33203125" style="11" bestFit="1" customWidth="1"/>
    <col min="5" max="7" width="15.6640625" style="11" customWidth="1"/>
    <col min="8" max="8" width="58.33203125" style="18" customWidth="1"/>
    <col min="9" max="9" width="9.109375" style="10" customWidth="1"/>
    <col min="10" max="16384" width="9.109375" style="10"/>
  </cols>
  <sheetData>
    <row r="1" spans="1:8" s="6" customFormat="1" ht="34.5" customHeight="1">
      <c r="C1" s="7"/>
      <c r="D1" s="7"/>
      <c r="E1" s="8"/>
      <c r="F1" s="9"/>
      <c r="G1" s="9"/>
    </row>
    <row r="2" spans="1:8" ht="5.25" customHeight="1">
      <c r="H2" s="12"/>
    </row>
    <row r="3" spans="1:8" s="15" customFormat="1" ht="22.8">
      <c r="A3" s="30" t="s">
        <v>41</v>
      </c>
      <c r="B3" s="30"/>
      <c r="C3" s="31"/>
      <c r="D3" s="32"/>
      <c r="E3" s="32"/>
      <c r="F3" s="13"/>
      <c r="G3" s="13"/>
      <c r="H3" s="14"/>
    </row>
    <row r="4" spans="1:8" s="17" customFormat="1" ht="15">
      <c r="A4" s="16" t="s">
        <v>35</v>
      </c>
      <c r="B4" s="45"/>
      <c r="C4" s="66"/>
      <c r="D4" s="67"/>
      <c r="E4" s="67"/>
      <c r="F4" s="67"/>
      <c r="G4" s="67"/>
      <c r="H4" s="68"/>
    </row>
    <row r="6" spans="1:8" s="34" customFormat="1" ht="25.5" customHeight="1">
      <c r="A6" s="70" t="s">
        <v>33</v>
      </c>
      <c r="B6" s="70"/>
      <c r="C6" s="70"/>
      <c r="D6" s="70"/>
      <c r="E6" s="70"/>
      <c r="F6" s="70"/>
      <c r="G6" s="70"/>
      <c r="H6" s="70"/>
    </row>
    <row r="8" spans="1:8" s="40" customFormat="1" ht="15" customHeight="1">
      <c r="A8" s="37" t="s">
        <v>31</v>
      </c>
      <c r="B8" s="37"/>
      <c r="C8" s="38"/>
      <c r="D8" s="39"/>
      <c r="E8" s="38"/>
      <c r="F8" s="39"/>
      <c r="G8" s="39"/>
      <c r="H8" s="38"/>
    </row>
    <row r="9" spans="1:8" s="40" customFormat="1" ht="39.6">
      <c r="A9" s="41" t="s">
        <v>30</v>
      </c>
      <c r="B9" s="41"/>
      <c r="C9" s="43" t="s">
        <v>43</v>
      </c>
      <c r="D9" s="43" t="s">
        <v>44</v>
      </c>
      <c r="E9" s="41" t="s">
        <v>32</v>
      </c>
      <c r="F9" s="42" t="s">
        <v>1</v>
      </c>
      <c r="G9" s="42" t="s">
        <v>42</v>
      </c>
      <c r="H9" s="41" t="s">
        <v>2</v>
      </c>
    </row>
    <row r="10" spans="1:8" s="24" customFormat="1" ht="30.6">
      <c r="A10" s="62" t="s">
        <v>3</v>
      </c>
      <c r="B10" s="46" t="s">
        <v>46</v>
      </c>
      <c r="C10" s="63">
        <v>4</v>
      </c>
      <c r="D10" s="55">
        <f t="shared" ref="D10:D36" si="0">($D$61/SUM($C$10:$C$60))*C10</f>
        <v>7.1428571428571432</v>
      </c>
      <c r="E10" s="64" t="s">
        <v>0</v>
      </c>
      <c r="F10" s="55">
        <f t="shared" ref="F10:F36" si="1">IF(E10="ja",D10,IF(E10="binnen 3 maand",D10/2,0))</f>
        <v>0</v>
      </c>
      <c r="G10" s="58"/>
      <c r="H10" s="65"/>
    </row>
    <row r="11" spans="1:8" s="24" customFormat="1" ht="30.6">
      <c r="A11" s="53" t="s">
        <v>4</v>
      </c>
      <c r="B11" s="49" t="s">
        <v>70</v>
      </c>
      <c r="C11" s="54">
        <v>5</v>
      </c>
      <c r="D11" s="55">
        <f t="shared" si="0"/>
        <v>8.9285714285714288</v>
      </c>
      <c r="E11" s="56" t="s">
        <v>0</v>
      </c>
      <c r="F11" s="57">
        <f t="shared" si="1"/>
        <v>0</v>
      </c>
      <c r="G11" s="58"/>
      <c r="H11" s="59"/>
    </row>
    <row r="12" spans="1:8" s="24" customFormat="1" ht="30.6">
      <c r="A12" s="53" t="s">
        <v>5</v>
      </c>
      <c r="B12" s="51" t="s">
        <v>47</v>
      </c>
      <c r="C12" s="54">
        <v>3</v>
      </c>
      <c r="D12" s="55">
        <f t="shared" si="0"/>
        <v>5.3571428571428577</v>
      </c>
      <c r="E12" s="56" t="s">
        <v>0</v>
      </c>
      <c r="F12" s="57">
        <f t="shared" si="1"/>
        <v>0</v>
      </c>
      <c r="G12" s="58"/>
      <c r="H12" s="59"/>
    </row>
    <row r="13" spans="1:8" s="24" customFormat="1">
      <c r="A13" s="53" t="s">
        <v>6</v>
      </c>
      <c r="B13" s="47" t="s">
        <v>48</v>
      </c>
      <c r="C13" s="54">
        <v>3</v>
      </c>
      <c r="D13" s="55">
        <f t="shared" si="0"/>
        <v>5.3571428571428577</v>
      </c>
      <c r="E13" s="56" t="s">
        <v>0</v>
      </c>
      <c r="F13" s="57">
        <f t="shared" si="1"/>
        <v>0</v>
      </c>
      <c r="G13" s="58"/>
      <c r="H13" s="59"/>
    </row>
    <row r="14" spans="1:8" s="24" customFormat="1" ht="40.799999999999997">
      <c r="A14" s="53" t="s">
        <v>7</v>
      </c>
      <c r="B14" s="48" t="s">
        <v>49</v>
      </c>
      <c r="C14" s="54">
        <v>2</v>
      </c>
      <c r="D14" s="55">
        <f t="shared" si="0"/>
        <v>3.5714285714285716</v>
      </c>
      <c r="E14" s="56" t="s">
        <v>0</v>
      </c>
      <c r="F14" s="57">
        <f t="shared" si="1"/>
        <v>0</v>
      </c>
      <c r="G14" s="58"/>
      <c r="H14" s="59"/>
    </row>
    <row r="15" spans="1:8" s="24" customFormat="1" ht="20.399999999999999">
      <c r="A15" s="53" t="s">
        <v>8</v>
      </c>
      <c r="B15" s="49" t="s">
        <v>50</v>
      </c>
      <c r="C15" s="54">
        <v>1</v>
      </c>
      <c r="D15" s="55">
        <f t="shared" si="0"/>
        <v>1.7857142857142858</v>
      </c>
      <c r="E15" s="56" t="s">
        <v>0</v>
      </c>
      <c r="F15" s="57">
        <f t="shared" si="1"/>
        <v>0</v>
      </c>
      <c r="G15" s="58"/>
      <c r="H15" s="59"/>
    </row>
    <row r="16" spans="1:8" s="24" customFormat="1" ht="40.799999999999997">
      <c r="A16" s="53" t="s">
        <v>9</v>
      </c>
      <c r="B16" s="48" t="s">
        <v>51</v>
      </c>
      <c r="C16" s="54">
        <v>5</v>
      </c>
      <c r="D16" s="55">
        <f t="shared" si="0"/>
        <v>8.9285714285714288</v>
      </c>
      <c r="E16" s="56" t="s">
        <v>0</v>
      </c>
      <c r="F16" s="57">
        <f t="shared" si="1"/>
        <v>0</v>
      </c>
      <c r="G16" s="58"/>
      <c r="H16" s="59"/>
    </row>
    <row r="17" spans="1:8" s="24" customFormat="1" ht="20.399999999999999">
      <c r="A17" s="53" t="s">
        <v>10</v>
      </c>
      <c r="B17" s="51" t="s">
        <v>52</v>
      </c>
      <c r="C17" s="54">
        <v>5</v>
      </c>
      <c r="D17" s="55">
        <f t="shared" si="0"/>
        <v>8.9285714285714288</v>
      </c>
      <c r="E17" s="56" t="s">
        <v>0</v>
      </c>
      <c r="F17" s="57">
        <f t="shared" si="1"/>
        <v>0</v>
      </c>
      <c r="G17" s="58"/>
      <c r="H17" s="59"/>
    </row>
    <row r="18" spans="1:8" s="24" customFormat="1" ht="20.399999999999999">
      <c r="A18" s="53" t="s">
        <v>11</v>
      </c>
      <c r="B18" s="48" t="s">
        <v>53</v>
      </c>
      <c r="C18" s="54">
        <v>5</v>
      </c>
      <c r="D18" s="55">
        <f t="shared" si="0"/>
        <v>8.9285714285714288</v>
      </c>
      <c r="E18" s="56" t="s">
        <v>0</v>
      </c>
      <c r="F18" s="57">
        <f t="shared" si="1"/>
        <v>0</v>
      </c>
      <c r="G18" s="58"/>
      <c r="H18" s="59"/>
    </row>
    <row r="19" spans="1:8" s="24" customFormat="1" ht="20.399999999999999">
      <c r="A19" s="53" t="s">
        <v>12</v>
      </c>
      <c r="B19" s="50" t="s">
        <v>54</v>
      </c>
      <c r="C19" s="54">
        <v>4</v>
      </c>
      <c r="D19" s="55">
        <f t="shared" si="0"/>
        <v>7.1428571428571432</v>
      </c>
      <c r="E19" s="56" t="s">
        <v>0</v>
      </c>
      <c r="F19" s="57">
        <f t="shared" si="1"/>
        <v>0</v>
      </c>
      <c r="G19" s="58"/>
      <c r="H19" s="59"/>
    </row>
    <row r="20" spans="1:8" s="24" customFormat="1" ht="20.399999999999999">
      <c r="A20" s="53" t="s">
        <v>13</v>
      </c>
      <c r="B20" s="49" t="s">
        <v>55</v>
      </c>
      <c r="C20" s="54">
        <v>4</v>
      </c>
      <c r="D20" s="55">
        <f t="shared" si="0"/>
        <v>7.1428571428571432</v>
      </c>
      <c r="E20" s="56" t="s">
        <v>0</v>
      </c>
      <c r="F20" s="57">
        <f t="shared" si="1"/>
        <v>0</v>
      </c>
      <c r="G20" s="58"/>
      <c r="H20" s="59"/>
    </row>
    <row r="21" spans="1:8" s="24" customFormat="1" ht="40.799999999999997">
      <c r="A21" s="53" t="s">
        <v>14</v>
      </c>
      <c r="B21" s="60" t="s">
        <v>56</v>
      </c>
      <c r="C21" s="54">
        <v>5</v>
      </c>
      <c r="D21" s="55">
        <f t="shared" si="0"/>
        <v>8.9285714285714288</v>
      </c>
      <c r="E21" s="56" t="s">
        <v>0</v>
      </c>
      <c r="F21" s="57">
        <f t="shared" si="1"/>
        <v>0</v>
      </c>
      <c r="G21" s="58"/>
      <c r="H21" s="59"/>
    </row>
    <row r="22" spans="1:8" s="24" customFormat="1" ht="30.6">
      <c r="A22" s="53" t="s">
        <v>15</v>
      </c>
      <c r="B22" s="50" t="s">
        <v>57</v>
      </c>
      <c r="C22" s="54">
        <v>2</v>
      </c>
      <c r="D22" s="55">
        <f t="shared" si="0"/>
        <v>3.5714285714285716</v>
      </c>
      <c r="E22" s="56" t="s">
        <v>0</v>
      </c>
      <c r="F22" s="57">
        <f t="shared" si="1"/>
        <v>0</v>
      </c>
      <c r="G22" s="58"/>
      <c r="H22" s="59"/>
    </row>
    <row r="23" spans="1:8" s="24" customFormat="1" ht="40.799999999999997">
      <c r="A23" s="53" t="s">
        <v>16</v>
      </c>
      <c r="B23" s="50" t="s">
        <v>58</v>
      </c>
      <c r="C23" s="54">
        <v>5</v>
      </c>
      <c r="D23" s="55">
        <f t="shared" si="0"/>
        <v>8.9285714285714288</v>
      </c>
      <c r="E23" s="56" t="s">
        <v>0</v>
      </c>
      <c r="F23" s="57">
        <f t="shared" si="1"/>
        <v>0</v>
      </c>
      <c r="G23" s="58"/>
      <c r="H23" s="59"/>
    </row>
    <row r="24" spans="1:8" s="24" customFormat="1" ht="30.6">
      <c r="A24" s="53" t="s">
        <v>17</v>
      </c>
      <c r="B24" s="50" t="s">
        <v>59</v>
      </c>
      <c r="C24" s="54">
        <v>3</v>
      </c>
      <c r="D24" s="55">
        <f t="shared" si="0"/>
        <v>5.3571428571428577</v>
      </c>
      <c r="E24" s="56" t="s">
        <v>45</v>
      </c>
      <c r="F24" s="57">
        <f t="shared" si="1"/>
        <v>5.3571428571428577</v>
      </c>
      <c r="G24" s="58"/>
      <c r="H24" s="59"/>
    </row>
    <row r="25" spans="1:8" s="24" customFormat="1" ht="40.799999999999997">
      <c r="A25" s="53" t="s">
        <v>18</v>
      </c>
      <c r="B25" s="49" t="s">
        <v>60</v>
      </c>
      <c r="C25" s="54">
        <v>4</v>
      </c>
      <c r="D25" s="55">
        <f t="shared" si="0"/>
        <v>7.1428571428571432</v>
      </c>
      <c r="E25" s="56" t="s">
        <v>0</v>
      </c>
      <c r="F25" s="57">
        <f t="shared" si="1"/>
        <v>0</v>
      </c>
      <c r="G25" s="58"/>
      <c r="H25" s="59"/>
    </row>
    <row r="26" spans="1:8" s="24" customFormat="1" ht="30.6">
      <c r="A26" s="53" t="s">
        <v>19</v>
      </c>
      <c r="B26" s="48" t="s">
        <v>61</v>
      </c>
      <c r="C26" s="54">
        <v>5</v>
      </c>
      <c r="D26" s="55">
        <f t="shared" si="0"/>
        <v>8.9285714285714288</v>
      </c>
      <c r="E26" s="56" t="s">
        <v>0</v>
      </c>
      <c r="F26" s="57">
        <f t="shared" si="1"/>
        <v>0</v>
      </c>
      <c r="G26" s="58"/>
      <c r="H26" s="59"/>
    </row>
    <row r="27" spans="1:8" s="24" customFormat="1" ht="20.399999999999999">
      <c r="A27" s="53" t="s">
        <v>20</v>
      </c>
      <c r="B27" s="49" t="s">
        <v>62</v>
      </c>
      <c r="C27" s="54">
        <v>4</v>
      </c>
      <c r="D27" s="55">
        <f t="shared" si="0"/>
        <v>7.1428571428571432</v>
      </c>
      <c r="E27" s="56" t="s">
        <v>0</v>
      </c>
      <c r="F27" s="57">
        <f t="shared" si="1"/>
        <v>0</v>
      </c>
      <c r="G27" s="58"/>
      <c r="H27" s="59"/>
    </row>
    <row r="28" spans="1:8" s="24" customFormat="1" ht="20.399999999999999">
      <c r="A28" s="53" t="s">
        <v>21</v>
      </c>
      <c r="B28" s="51" t="s">
        <v>71</v>
      </c>
      <c r="C28" s="54">
        <v>5</v>
      </c>
      <c r="D28" s="55">
        <f t="shared" si="0"/>
        <v>8.9285714285714288</v>
      </c>
      <c r="E28" s="56" t="s">
        <v>0</v>
      </c>
      <c r="F28" s="57">
        <f t="shared" si="1"/>
        <v>0</v>
      </c>
      <c r="G28" s="58"/>
      <c r="H28" s="59"/>
    </row>
    <row r="29" spans="1:8" s="24" customFormat="1" ht="30.6">
      <c r="A29" s="53" t="s">
        <v>22</v>
      </c>
      <c r="B29" s="51" t="s">
        <v>63</v>
      </c>
      <c r="C29" s="54">
        <v>5</v>
      </c>
      <c r="D29" s="55">
        <f t="shared" si="0"/>
        <v>8.9285714285714288</v>
      </c>
      <c r="E29" s="56" t="s">
        <v>0</v>
      </c>
      <c r="F29" s="57">
        <f t="shared" si="1"/>
        <v>0</v>
      </c>
      <c r="G29" s="58"/>
      <c r="H29" s="59"/>
    </row>
    <row r="30" spans="1:8" s="24" customFormat="1" ht="30.6" customHeight="1">
      <c r="A30" s="53" t="s">
        <v>23</v>
      </c>
      <c r="B30" s="51" t="s">
        <v>72</v>
      </c>
      <c r="C30" s="54">
        <v>5</v>
      </c>
      <c r="D30" s="55">
        <f t="shared" si="0"/>
        <v>8.9285714285714288</v>
      </c>
      <c r="E30" s="56" t="s">
        <v>0</v>
      </c>
      <c r="F30" s="57">
        <f t="shared" si="1"/>
        <v>0</v>
      </c>
      <c r="G30" s="58"/>
      <c r="H30" s="59"/>
    </row>
    <row r="31" spans="1:8" s="24" customFormat="1" ht="61.2">
      <c r="A31" s="53" t="s">
        <v>24</v>
      </c>
      <c r="B31" s="49" t="s">
        <v>64</v>
      </c>
      <c r="C31" s="54">
        <v>5</v>
      </c>
      <c r="D31" s="55">
        <f t="shared" si="0"/>
        <v>8.9285714285714288</v>
      </c>
      <c r="E31" s="56" t="s">
        <v>0</v>
      </c>
      <c r="F31" s="57">
        <f t="shared" si="1"/>
        <v>0</v>
      </c>
      <c r="G31" s="58"/>
      <c r="H31" s="59"/>
    </row>
    <row r="32" spans="1:8" s="24" customFormat="1" ht="81.599999999999994">
      <c r="A32" s="53" t="s">
        <v>25</v>
      </c>
      <c r="B32" s="61" t="s">
        <v>65</v>
      </c>
      <c r="C32" s="54">
        <v>5</v>
      </c>
      <c r="D32" s="55">
        <f t="shared" si="0"/>
        <v>8.9285714285714288</v>
      </c>
      <c r="E32" s="56" t="s">
        <v>0</v>
      </c>
      <c r="F32" s="57">
        <f t="shared" si="1"/>
        <v>0</v>
      </c>
      <c r="G32" s="58"/>
      <c r="H32" s="59"/>
    </row>
    <row r="33" spans="1:8" s="24" customFormat="1" ht="30.6">
      <c r="A33" s="53" t="s">
        <v>26</v>
      </c>
      <c r="B33" s="51" t="s">
        <v>66</v>
      </c>
      <c r="C33" s="54">
        <v>5</v>
      </c>
      <c r="D33" s="55">
        <f t="shared" si="0"/>
        <v>8.9285714285714288</v>
      </c>
      <c r="E33" s="56" t="s">
        <v>0</v>
      </c>
      <c r="F33" s="57">
        <f t="shared" si="1"/>
        <v>0</v>
      </c>
      <c r="G33" s="58"/>
      <c r="H33" s="59"/>
    </row>
    <row r="34" spans="1:8" s="24" customFormat="1" ht="61.2">
      <c r="A34" s="53" t="s">
        <v>27</v>
      </c>
      <c r="B34" s="49" t="s">
        <v>67</v>
      </c>
      <c r="C34" s="54">
        <v>5</v>
      </c>
      <c r="D34" s="55">
        <f t="shared" si="0"/>
        <v>8.9285714285714288</v>
      </c>
      <c r="E34" s="56" t="s">
        <v>0</v>
      </c>
      <c r="F34" s="57">
        <f t="shared" si="1"/>
        <v>0</v>
      </c>
      <c r="G34" s="58"/>
      <c r="H34" s="59"/>
    </row>
    <row r="35" spans="1:8" s="24" customFormat="1" ht="30.6">
      <c r="A35" s="53" t="s">
        <v>28</v>
      </c>
      <c r="B35" s="60" t="s">
        <v>68</v>
      </c>
      <c r="C35" s="54">
        <v>3</v>
      </c>
      <c r="D35" s="55">
        <f t="shared" si="0"/>
        <v>5.3571428571428577</v>
      </c>
      <c r="E35" s="56" t="s">
        <v>0</v>
      </c>
      <c r="F35" s="57">
        <f t="shared" ref="F35" si="2">IF(E35="ja",D35,IF(E35="binnen 3 maand",D35/2,0))</f>
        <v>0</v>
      </c>
      <c r="G35" s="58"/>
      <c r="H35" s="59"/>
    </row>
    <row r="36" spans="1:8" s="24" customFormat="1" ht="40.799999999999997">
      <c r="A36" s="53" t="s">
        <v>29</v>
      </c>
      <c r="B36" s="52" t="s">
        <v>69</v>
      </c>
      <c r="C36" s="54">
        <v>5</v>
      </c>
      <c r="D36" s="55">
        <f t="shared" si="0"/>
        <v>8.9285714285714288</v>
      </c>
      <c r="E36" s="56" t="s">
        <v>0</v>
      </c>
      <c r="F36" s="57">
        <f t="shared" si="1"/>
        <v>0</v>
      </c>
      <c r="G36" s="58"/>
      <c r="H36" s="59"/>
    </row>
    <row r="37" spans="1:8">
      <c r="A37" s="20"/>
      <c r="B37" s="20"/>
      <c r="C37" s="21"/>
      <c r="D37" s="19"/>
      <c r="E37" s="25"/>
      <c r="F37" s="22"/>
      <c r="G37" s="36"/>
      <c r="H37" s="44"/>
    </row>
    <row r="38" spans="1:8">
      <c r="A38" s="20"/>
      <c r="B38" s="20"/>
      <c r="C38" s="21"/>
      <c r="D38" s="19"/>
      <c r="E38" s="25"/>
      <c r="F38" s="22"/>
      <c r="G38" s="36"/>
      <c r="H38" s="44"/>
    </row>
    <row r="39" spans="1:8">
      <c r="A39" s="20"/>
      <c r="B39" s="20"/>
      <c r="C39" s="21"/>
      <c r="D39" s="19"/>
      <c r="E39" s="25"/>
      <c r="F39" s="22"/>
      <c r="G39" s="36"/>
      <c r="H39" s="44"/>
    </row>
    <row r="40" spans="1:8">
      <c r="A40" s="20"/>
      <c r="B40" s="20"/>
      <c r="C40" s="21"/>
      <c r="D40" s="19"/>
      <c r="E40" s="25"/>
      <c r="F40" s="22"/>
      <c r="G40" s="36"/>
      <c r="H40" s="44"/>
    </row>
    <row r="41" spans="1:8">
      <c r="A41" s="20"/>
      <c r="B41" s="20"/>
      <c r="C41" s="21"/>
      <c r="D41" s="19"/>
      <c r="E41" s="25"/>
      <c r="F41" s="22"/>
      <c r="G41" s="36"/>
      <c r="H41" s="44"/>
    </row>
    <row r="42" spans="1:8">
      <c r="A42" s="20"/>
      <c r="B42" s="20"/>
      <c r="C42" s="21"/>
      <c r="D42" s="19"/>
      <c r="E42" s="25"/>
      <c r="F42" s="22"/>
      <c r="G42" s="36"/>
      <c r="H42" s="44"/>
    </row>
    <row r="43" spans="1:8">
      <c r="A43" s="20"/>
      <c r="B43" s="20"/>
      <c r="C43" s="21"/>
      <c r="D43" s="19"/>
      <c r="E43" s="25"/>
      <c r="F43" s="22"/>
      <c r="G43" s="36"/>
      <c r="H43" s="44"/>
    </row>
    <row r="44" spans="1:8">
      <c r="A44" s="20"/>
      <c r="B44" s="20"/>
      <c r="C44" s="21"/>
      <c r="D44" s="19"/>
      <c r="E44" s="25"/>
      <c r="F44" s="22"/>
      <c r="G44" s="36"/>
      <c r="H44" s="44"/>
    </row>
    <row r="45" spans="1:8">
      <c r="A45" s="20"/>
      <c r="B45" s="20"/>
      <c r="C45" s="21"/>
      <c r="D45" s="19"/>
      <c r="E45" s="25"/>
      <c r="F45" s="22"/>
      <c r="G45" s="36"/>
      <c r="H45" s="44"/>
    </row>
    <row r="46" spans="1:8">
      <c r="A46" s="20"/>
      <c r="B46" s="20"/>
      <c r="C46" s="21"/>
      <c r="D46" s="19"/>
      <c r="E46" s="25"/>
      <c r="F46" s="22"/>
      <c r="G46" s="36"/>
      <c r="H46" s="44"/>
    </row>
    <row r="47" spans="1:8">
      <c r="A47" s="20"/>
      <c r="B47" s="20"/>
      <c r="C47" s="21"/>
      <c r="D47" s="19"/>
      <c r="E47" s="25"/>
      <c r="F47" s="22"/>
      <c r="G47" s="36"/>
      <c r="H47" s="44"/>
    </row>
    <row r="48" spans="1:8">
      <c r="A48" s="20"/>
      <c r="B48" s="20"/>
      <c r="C48" s="21"/>
      <c r="D48" s="19"/>
      <c r="E48" s="25"/>
      <c r="F48" s="22"/>
      <c r="G48" s="36"/>
      <c r="H48" s="44"/>
    </row>
    <row r="49" spans="1:8">
      <c r="A49" s="20"/>
      <c r="B49" s="20"/>
      <c r="C49" s="21"/>
      <c r="D49" s="19"/>
      <c r="E49" s="25"/>
      <c r="F49" s="22"/>
      <c r="G49" s="36"/>
      <c r="H49" s="44"/>
    </row>
    <row r="50" spans="1:8">
      <c r="A50" s="20"/>
      <c r="B50" s="20"/>
      <c r="C50" s="21"/>
      <c r="D50" s="19"/>
      <c r="E50" s="25"/>
      <c r="F50" s="22"/>
      <c r="G50" s="36"/>
      <c r="H50" s="44"/>
    </row>
    <row r="51" spans="1:8">
      <c r="A51" s="20"/>
      <c r="B51" s="20"/>
      <c r="C51" s="21"/>
      <c r="D51" s="19"/>
      <c r="E51" s="25"/>
      <c r="F51" s="22"/>
      <c r="G51" s="36"/>
      <c r="H51" s="44"/>
    </row>
    <row r="52" spans="1:8">
      <c r="A52" s="20"/>
      <c r="B52" s="20"/>
      <c r="C52" s="21"/>
      <c r="D52" s="19"/>
      <c r="E52" s="25"/>
      <c r="F52" s="22"/>
      <c r="G52" s="36"/>
      <c r="H52" s="44"/>
    </row>
    <row r="53" spans="1:8">
      <c r="A53" s="20"/>
      <c r="B53" s="20"/>
      <c r="C53" s="21"/>
      <c r="D53" s="19"/>
      <c r="E53" s="25"/>
      <c r="F53" s="22"/>
      <c r="G53" s="36"/>
      <c r="H53" s="44"/>
    </row>
    <row r="54" spans="1:8">
      <c r="A54" s="20"/>
      <c r="B54" s="20"/>
      <c r="C54" s="21"/>
      <c r="D54" s="19"/>
      <c r="E54" s="25"/>
      <c r="F54" s="22"/>
      <c r="G54" s="36"/>
      <c r="H54" s="44"/>
    </row>
    <row r="55" spans="1:8">
      <c r="A55" s="20"/>
      <c r="B55" s="20"/>
      <c r="C55" s="21"/>
      <c r="D55" s="19"/>
      <c r="E55" s="25"/>
      <c r="F55" s="22"/>
      <c r="G55" s="36"/>
      <c r="H55" s="44"/>
    </row>
    <row r="56" spans="1:8">
      <c r="A56" s="20"/>
      <c r="B56" s="20"/>
      <c r="C56" s="21"/>
      <c r="D56" s="19"/>
      <c r="E56" s="25"/>
      <c r="F56" s="22"/>
      <c r="G56" s="36"/>
      <c r="H56" s="44"/>
    </row>
    <row r="57" spans="1:8">
      <c r="A57" s="20"/>
      <c r="B57" s="20"/>
      <c r="C57" s="21"/>
      <c r="D57" s="19"/>
      <c r="E57" s="25"/>
      <c r="F57" s="22"/>
      <c r="G57" s="36"/>
      <c r="H57" s="44"/>
    </row>
    <row r="58" spans="1:8">
      <c r="A58" s="20"/>
      <c r="B58" s="20"/>
      <c r="C58" s="21"/>
      <c r="D58" s="19"/>
      <c r="E58" s="25"/>
      <c r="F58" s="22"/>
      <c r="G58" s="36"/>
      <c r="H58" s="44"/>
    </row>
    <row r="59" spans="1:8">
      <c r="A59" s="20"/>
      <c r="B59" s="20"/>
      <c r="C59" s="21"/>
      <c r="D59" s="19"/>
      <c r="E59" s="25"/>
      <c r="F59" s="22"/>
      <c r="G59" s="36"/>
      <c r="H59" s="44"/>
    </row>
    <row r="60" spans="1:8">
      <c r="A60" s="20"/>
      <c r="B60" s="20"/>
      <c r="C60" s="21"/>
      <c r="D60" s="19"/>
      <c r="E60" s="25"/>
      <c r="F60" s="22"/>
      <c r="G60" s="36"/>
      <c r="H60" s="44"/>
    </row>
    <row r="61" spans="1:8" s="24" customFormat="1" ht="15" customHeight="1">
      <c r="A61" s="23" t="s">
        <v>34</v>
      </c>
      <c r="B61" s="23"/>
      <c r="C61" s="23"/>
      <c r="D61" s="4">
        <v>200</v>
      </c>
      <c r="E61" s="5"/>
      <c r="F61" s="4">
        <f>SUM(F10:F60)</f>
        <v>5.3571428571428577</v>
      </c>
      <c r="G61" s="35"/>
      <c r="H61" s="29"/>
    </row>
    <row r="62" spans="1:8" s="24" customFormat="1" ht="15" customHeight="1">
      <c r="A62" s="26"/>
      <c r="B62" s="26"/>
      <c r="C62" s="26"/>
      <c r="D62" s="26"/>
      <c r="E62" s="26"/>
      <c r="F62" s="26"/>
      <c r="G62" s="26"/>
      <c r="H62" s="26"/>
    </row>
    <row r="63" spans="1:8" s="1" customFormat="1" ht="15" customHeight="1">
      <c r="A63" s="27" t="s">
        <v>36</v>
      </c>
      <c r="B63" s="27"/>
      <c r="C63" s="27"/>
      <c r="D63" s="27"/>
      <c r="E63" s="27"/>
      <c r="F63" s="27"/>
      <c r="G63" s="27"/>
      <c r="H63" s="27"/>
    </row>
    <row r="64" spans="1:8" s="1" customFormat="1">
      <c r="C64" s="2"/>
      <c r="D64" s="2"/>
      <c r="E64" s="2"/>
      <c r="F64" s="2"/>
      <c r="G64" s="2"/>
      <c r="H64" s="3"/>
    </row>
    <row r="65" spans="1:8" s="1" customFormat="1">
      <c r="A65" s="1" t="s">
        <v>37</v>
      </c>
      <c r="C65" s="2"/>
      <c r="D65" s="2"/>
      <c r="E65" s="2"/>
      <c r="F65" s="2"/>
      <c r="G65" s="2"/>
      <c r="H65" s="3"/>
    </row>
    <row r="66" spans="1:8" s="1" customFormat="1" ht="5.25" customHeight="1">
      <c r="C66" s="2"/>
      <c r="D66" s="2"/>
      <c r="E66" s="2"/>
      <c r="F66" s="2"/>
      <c r="G66" s="2"/>
      <c r="H66" s="3"/>
    </row>
    <row r="67" spans="1:8" s="1" customFormat="1">
      <c r="A67" s="1" t="s">
        <v>38</v>
      </c>
      <c r="C67" s="2"/>
      <c r="D67" s="2"/>
      <c r="E67" s="2"/>
      <c r="F67" s="2"/>
      <c r="G67" s="2"/>
      <c r="H67" s="3"/>
    </row>
    <row r="68" spans="1:8" s="1" customFormat="1" ht="5.25" customHeight="1">
      <c r="C68" s="2"/>
      <c r="D68" s="2"/>
      <c r="E68" s="2"/>
      <c r="F68" s="2"/>
      <c r="G68" s="2"/>
      <c r="H68" s="3"/>
    </row>
    <row r="69" spans="1:8" s="1" customFormat="1">
      <c r="A69" s="1" t="s">
        <v>39</v>
      </c>
      <c r="C69" s="2"/>
      <c r="D69" s="2"/>
      <c r="E69" s="2"/>
      <c r="F69" s="2"/>
      <c r="G69" s="2"/>
      <c r="H69" s="3"/>
    </row>
    <row r="70" spans="1:8" s="1" customFormat="1" ht="5.25" customHeight="1">
      <c r="C70" s="2"/>
      <c r="D70" s="2"/>
      <c r="E70" s="2"/>
      <c r="F70" s="2"/>
      <c r="G70" s="2"/>
      <c r="H70" s="3"/>
    </row>
    <row r="71" spans="1:8" s="1" customFormat="1">
      <c r="A71" s="69"/>
      <c r="B71" s="69"/>
      <c r="C71" s="69"/>
      <c r="D71" s="28"/>
      <c r="E71" s="28"/>
      <c r="F71" s="28"/>
      <c r="G71" s="33"/>
      <c r="H71" s="28" t="s">
        <v>40</v>
      </c>
    </row>
  </sheetData>
  <mergeCells count="3">
    <mergeCell ref="C4:H4"/>
    <mergeCell ref="A71:C71"/>
    <mergeCell ref="A6:H6"/>
  </mergeCells>
  <phoneticPr fontId="6" type="noConversion"/>
  <dataValidations count="1">
    <dataValidation type="list" allowBlank="1" showInputMessage="1" showErrorMessage="1" sqref="E10:E60" xr:uid="{A44F2ECD-D8D4-427B-9F38-C8BDAAEB8F73}">
      <formula1>"ja,binnen 3 maand,nee"</formula1>
    </dataValidation>
  </dataValidations>
  <printOptions horizontalCentered="1" verticalCentered="1"/>
  <pageMargins left="0.23622047244094491" right="0.23622047244094491" top="0.74803149606299213" bottom="0.74803149606299213" header="0.31496062992125984" footer="0.31496062992125984"/>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C2649-4239-40D0-B3C6-E14C22564838}">
  <ds:schemaRefs>
    <ds:schemaRef ds:uri="http://purl.org/dc/terms/"/>
    <ds:schemaRef ds:uri="http://www.w3.org/XML/1998/namespace"/>
    <ds:schemaRef ds:uri="http://purl.org/dc/elements/1.1/"/>
    <ds:schemaRef ds:uri="http://schemas.microsoft.com/office/infopath/2007/PartnerControls"/>
    <ds:schemaRef ds:uri="d1b6d353-2e47-4aa4-9b0f-d1ecf904f41c"/>
    <ds:schemaRef ds:uri="http://schemas.microsoft.com/office/2006/metadata/properties"/>
    <ds:schemaRef ds:uri="http://schemas.microsoft.com/office/2006/documentManagement/types"/>
    <ds:schemaRef ds:uri="http://schemas.openxmlformats.org/package/2006/metadata/core-properties"/>
    <ds:schemaRef ds:uri="720d9b1d-60e8-4acf-8763-7792c7c9d130"/>
    <ds:schemaRef ds:uri="http://purl.org/dc/dcmitype/"/>
  </ds:schemaRefs>
</ds:datastoreItem>
</file>

<file path=customXml/itemProps2.xml><?xml version="1.0" encoding="utf-8"?>
<ds:datastoreItem xmlns:ds="http://schemas.openxmlformats.org/officeDocument/2006/customXml" ds:itemID="{A02805F5-7E13-42E3-816B-36E8F9A362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37E9E8-318C-4F47-8ED4-F8F6C4A952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Checklist</vt:lpstr>
    </vt:vector>
  </TitlesOfParts>
  <Company>De Inkoop Adviesgroep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Realisatielijst</dc:title>
  <dc:creator>Menno Eelkema</dc:creator>
  <cp:lastModifiedBy>Dorethe Bergman</cp:lastModifiedBy>
  <cp:lastPrinted>2021-02-24T15:33:47Z</cp:lastPrinted>
  <dcterms:created xsi:type="dcterms:W3CDTF">2015-06-05T18:17:20Z</dcterms:created>
  <dcterms:modified xsi:type="dcterms:W3CDTF">2021-12-02T06:05:17Z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