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Users/bregtvanderpool/Dropbox (Yellow Way)/01 Inkoopcollectieven BV/01. Schoolinkoop/14. Afvalverwerking 2022/01. Europese aanbesteding/03. Aanbestedingsdocumenten/V6 NvI 2/"/>
    </mc:Choice>
  </mc:AlternateContent>
  <xr:revisionPtr revIDLastSave="0" documentId="13_ncr:1_{7151DF7F-12D7-7049-BB68-B3DF83B95A7E}" xr6:coauthVersionLast="47" xr6:coauthVersionMax="47" xr10:uidLastSave="{00000000-0000-0000-0000-000000000000}"/>
  <bookViews>
    <workbookView xWindow="4580" yWindow="700" windowWidth="28800" windowHeight="17540" firstSheet="3" activeTab="10" xr2:uid="{4D52B7CE-7983-BA43-98D0-D38E9EC7DF9B}"/>
  </bookViews>
  <sheets>
    <sheet name="Totaal" sheetId="3" r:id="rId1"/>
    <sheet name="1. Delta Onderwijs" sheetId="1" r:id="rId2"/>
    <sheet name="2. Galilei Onderwijsgroep" sheetId="2" r:id="rId3"/>
    <sheet name="3. GSR" sheetId="4" r:id="rId4"/>
    <sheet name="4. Laurentius Stichting" sheetId="12" r:id="rId5"/>
    <sheet name="5. OBO-WBR" sheetId="7" r:id="rId6"/>
    <sheet name="6. Paraat Scholen" sheetId="8" r:id="rId7"/>
    <sheet name="7. SOOSVOH" sheetId="9" r:id="rId8"/>
    <sheet name="8. Waerdenborch" sheetId="10" r:id="rId9"/>
    <sheet name="9. Wereld Kidz" sheetId="13" r:id="rId10"/>
    <sheet name="10. Afroep en Uitbreiding"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7" i="11" l="1"/>
  <c r="S18" i="11"/>
  <c r="S16" i="11"/>
  <c r="S14" i="11"/>
  <c r="S12" i="11"/>
  <c r="S10" i="11"/>
  <c r="S8" i="11"/>
  <c r="S6" i="11"/>
  <c r="S5" i="11"/>
  <c r="Q18" i="11"/>
  <c r="Q16" i="11"/>
  <c r="Q14" i="11"/>
  <c r="Q12" i="11"/>
  <c r="Q10" i="11"/>
  <c r="Q8" i="11"/>
  <c r="Q6" i="11"/>
  <c r="Q5" i="11"/>
  <c r="D12" i="3" l="1"/>
  <c r="D13" i="3"/>
  <c r="D14" i="3"/>
  <c r="D16" i="3"/>
  <c r="D17" i="3"/>
  <c r="D18" i="3"/>
  <c r="D19" i="3"/>
  <c r="D11" i="3"/>
  <c r="Q40" i="11"/>
  <c r="Q39" i="11"/>
  <c r="Q38" i="11"/>
  <c r="Q48" i="11"/>
  <c r="Q46" i="11"/>
  <c r="Q45" i="11"/>
  <c r="Q47" i="11"/>
  <c r="Q44" i="11"/>
  <c r="C22" i="13"/>
  <c r="Q31" i="11" l="1"/>
  <c r="Q27" i="11"/>
  <c r="Q51" i="11"/>
  <c r="Q29" i="11"/>
  <c r="Q26" i="11"/>
  <c r="Q25" i="11"/>
  <c r="Q24" i="11"/>
  <c r="Q28" i="11"/>
  <c r="Q34" i="11"/>
  <c r="S34" i="11" s="1"/>
  <c r="C19" i="7"/>
  <c r="C42" i="12"/>
  <c r="A19" i="3" l="1"/>
  <c r="B13" i="13"/>
  <c r="B19" i="3"/>
  <c r="B21" i="13"/>
  <c r="B20" i="13"/>
  <c r="B19" i="13"/>
  <c r="B18" i="13"/>
  <c r="B17" i="13"/>
  <c r="B16" i="13"/>
  <c r="B15" i="13"/>
  <c r="B14" i="13"/>
  <c r="B12" i="13"/>
  <c r="B11" i="13"/>
  <c r="B10" i="13"/>
  <c r="B9" i="13"/>
  <c r="B8" i="13"/>
  <c r="B7" i="13"/>
  <c r="A20" i="3"/>
  <c r="A14" i="3"/>
  <c r="B40" i="12"/>
  <c r="B14" i="3"/>
  <c r="B8" i="12"/>
  <c r="B9" i="12"/>
  <c r="B10" i="12"/>
  <c r="B11" i="12"/>
  <c r="B12" i="12"/>
  <c r="B13" i="12"/>
  <c r="B14" i="12"/>
  <c r="B15" i="12"/>
  <c r="B16" i="12"/>
  <c r="B17" i="12"/>
  <c r="B18" i="12"/>
  <c r="B19" i="12"/>
  <c r="B20" i="12"/>
  <c r="B21" i="12"/>
  <c r="B22" i="12"/>
  <c r="B23" i="12"/>
  <c r="B24" i="12"/>
  <c r="B41" i="12"/>
  <c r="B39" i="12"/>
  <c r="B38" i="12"/>
  <c r="B37" i="12"/>
  <c r="B36" i="12"/>
  <c r="B35" i="12"/>
  <c r="B34" i="12"/>
  <c r="B33" i="12"/>
  <c r="B32" i="12"/>
  <c r="B31" i="12"/>
  <c r="B30" i="12"/>
  <c r="B29" i="12"/>
  <c r="B28" i="12"/>
  <c r="B27" i="12"/>
  <c r="B26" i="12"/>
  <c r="B25" i="12"/>
  <c r="B7" i="12"/>
  <c r="Q55" i="11"/>
  <c r="S55" i="11" s="1"/>
  <c r="S51" i="11"/>
  <c r="Q52" i="11"/>
  <c r="S52" i="11" s="1"/>
  <c r="Q53" i="11"/>
  <c r="S53" i="11" s="1"/>
  <c r="Q50" i="11"/>
  <c r="S50" i="11" s="1"/>
  <c r="S46" i="11"/>
  <c r="S47" i="11"/>
  <c r="Q36" i="11"/>
  <c r="Q32" i="11"/>
  <c r="Q30" i="11"/>
  <c r="S48" i="11" l="1"/>
  <c r="S44" i="11"/>
  <c r="S45" i="11"/>
  <c r="S29" i="11"/>
  <c r="S28" i="11"/>
  <c r="S27" i="11"/>
  <c r="S26" i="11"/>
  <c r="S25" i="11"/>
  <c r="S24" i="11"/>
  <c r="S32" i="11"/>
  <c r="S31" i="11"/>
  <c r="S30" i="11"/>
  <c r="Q42" i="11" l="1"/>
  <c r="S42" i="11" s="1"/>
  <c r="S40" i="11"/>
  <c r="S39" i="11"/>
  <c r="S38" i="11"/>
  <c r="S36" i="11"/>
  <c r="B20" i="3" l="1"/>
  <c r="D20" i="3" s="1"/>
  <c r="B12" i="3"/>
  <c r="B13" i="3"/>
  <c r="B15" i="3"/>
  <c r="D15" i="3" s="1"/>
  <c r="B17" i="3"/>
  <c r="B18" i="3"/>
  <c r="A18" i="3"/>
  <c r="A17" i="3"/>
  <c r="A16" i="3"/>
  <c r="A15" i="3"/>
  <c r="A13" i="3"/>
  <c r="A12" i="3"/>
  <c r="B11" i="3"/>
  <c r="A11" i="3"/>
  <c r="C9" i="10"/>
  <c r="B8" i="10"/>
  <c r="B7" i="10"/>
  <c r="C9" i="9"/>
  <c r="B8" i="9"/>
  <c r="B7" i="9"/>
  <c r="C16" i="8"/>
  <c r="B16" i="3" s="1"/>
  <c r="B15" i="8"/>
  <c r="B14" i="8"/>
  <c r="B13" i="8"/>
  <c r="B12" i="8"/>
  <c r="B11" i="8"/>
  <c r="B10" i="8"/>
  <c r="B9" i="8"/>
  <c r="B8" i="8"/>
  <c r="B7" i="8"/>
  <c r="B18" i="7"/>
  <c r="B17" i="7"/>
  <c r="B16" i="7"/>
  <c r="B15" i="7"/>
  <c r="B14" i="7"/>
  <c r="B13" i="7"/>
  <c r="B12" i="7"/>
  <c r="B11" i="7"/>
  <c r="B10" i="7"/>
  <c r="B9" i="7"/>
  <c r="B8" i="7"/>
  <c r="B7" i="7"/>
  <c r="C9" i="4"/>
  <c r="B8" i="4"/>
  <c r="B7" i="4"/>
  <c r="C12" i="2"/>
  <c r="B11" i="2"/>
  <c r="B10" i="2"/>
  <c r="B9" i="2"/>
  <c r="B8" i="2"/>
  <c r="B7" i="2"/>
  <c r="C28" i="1"/>
  <c r="B8" i="1"/>
  <c r="B9" i="1"/>
  <c r="B10" i="1"/>
  <c r="B11" i="1"/>
  <c r="B12" i="1"/>
  <c r="B13" i="1"/>
  <c r="B14" i="1"/>
  <c r="B15" i="1"/>
  <c r="B16" i="1"/>
  <c r="B17" i="1"/>
  <c r="B18" i="1"/>
  <c r="B19" i="1"/>
  <c r="B20" i="1"/>
  <c r="B21" i="1"/>
  <c r="B22" i="1"/>
  <c r="B23" i="1"/>
  <c r="B24" i="1"/>
  <c r="B25" i="1"/>
  <c r="B26" i="1"/>
  <c r="B27" i="1"/>
  <c r="B7" i="1"/>
  <c r="D21" i="3" l="1"/>
</calcChain>
</file>

<file path=xl/sharedStrings.xml><?xml version="1.0" encoding="utf-8"?>
<sst xmlns="http://schemas.openxmlformats.org/spreadsheetml/2006/main" count="715" uniqueCount="224">
  <si>
    <t>Restafval</t>
  </si>
  <si>
    <t>Papier/Karton</t>
  </si>
  <si>
    <t>Vertrouwelijk papier</t>
  </si>
  <si>
    <r>
      <t>Invulinstructie</t>
    </r>
    <r>
      <rPr>
        <sz val="11"/>
        <color rgb="FF000000"/>
        <rFont val="Calibri"/>
        <family val="2"/>
        <scheme val="minor"/>
      </rPr>
      <t xml:space="preserve"> </t>
    </r>
  </si>
  <si>
    <t>Uitleg bij nulbedragen</t>
  </si>
  <si>
    <t>Inschrijvende organisatie:</t>
  </si>
  <si>
    <t>Naam:</t>
  </si>
  <si>
    <t>Functie:</t>
  </si>
  <si>
    <t>Datum:</t>
  </si>
  <si>
    <t>Handtekening:</t>
  </si>
  <si>
    <t>Jaarprijs</t>
  </si>
  <si>
    <t>Hieronder dient u de prijselementen op te geven conform de voorschriften uit paragraaf 5.2. U dient de gele cellen in te vullen. De gewogen totaalprijs wordt automatisch berekend. In categorie 4 (opbrengststromen) vult Inschrijver een negatief of een nulbedrag in. Indien u een bedrag van –of nagenoeg- nul (0) in één van de andere categorieën invult, dan dient u hieronder te onderbouwen om welke reden dit gebeurt.</t>
  </si>
  <si>
    <t>Deelnemer</t>
  </si>
  <si>
    <t>School</t>
  </si>
  <si>
    <t>Prijs per maand</t>
  </si>
  <si>
    <t>Prijs per jaar</t>
  </si>
  <si>
    <t>Basisschool Biëncorf</t>
  </si>
  <si>
    <t>Basisschool de Achthoek</t>
  </si>
  <si>
    <t>Basisschool de Berkenhof</t>
  </si>
  <si>
    <t>Basisschool de Duizendpoot</t>
  </si>
  <si>
    <t>Basisschool de Kameleon</t>
  </si>
  <si>
    <t>Basisschool de Meander</t>
  </si>
  <si>
    <t>Basisschool De Ontdekking</t>
  </si>
  <si>
    <t>Basisschool de Pionier</t>
  </si>
  <si>
    <t>Basisschool de Rubenshof</t>
  </si>
  <si>
    <t>Basisschool de Sterrendonk</t>
  </si>
  <si>
    <t>Basisschool de Touwbaan</t>
  </si>
  <si>
    <t>Basisschool de Westhoek</t>
  </si>
  <si>
    <t>Basisschool Marcoen</t>
  </si>
  <si>
    <t>Basisschool Paulo Freire</t>
  </si>
  <si>
    <t>Basisschool St. Jan</t>
  </si>
  <si>
    <t>Basisschool Torenschouw</t>
  </si>
  <si>
    <t>De Zwaaikom</t>
  </si>
  <si>
    <t>KBS de Beiaard</t>
  </si>
  <si>
    <t>Montessorischool</t>
  </si>
  <si>
    <t>SBO de Wissel</t>
  </si>
  <si>
    <t>Stichting Delta Onderwijs</t>
  </si>
  <si>
    <t>1. Delta Onderwijs</t>
  </si>
  <si>
    <t>Maerlant</t>
  </si>
  <si>
    <t>De Ring van Putten</t>
  </si>
  <si>
    <t>MY College</t>
  </si>
  <si>
    <t>Praktijk College</t>
  </si>
  <si>
    <t>Helinium</t>
  </si>
  <si>
    <t>Totaal Gallei Onderwijsgroep</t>
  </si>
  <si>
    <t>2. Galilei Onderwijsgroep</t>
  </si>
  <si>
    <t>3. GSR</t>
  </si>
  <si>
    <t>Totaal GSR</t>
  </si>
  <si>
    <t>Locatie Rijswijk</t>
  </si>
  <si>
    <t>Locatie Rotterdam</t>
  </si>
  <si>
    <t>De Regenboog</t>
  </si>
  <si>
    <t>Totaal Laurentius Stichting</t>
  </si>
  <si>
    <t>Totaal OBO-WBR</t>
  </si>
  <si>
    <t>Totaal Paraat Scholen</t>
  </si>
  <si>
    <t>Sint Theresia</t>
  </si>
  <si>
    <t>Sint Antonius Lievelde</t>
  </si>
  <si>
    <t>Sint Antonius Vragender</t>
  </si>
  <si>
    <t>Sint Jozef Zieuwent</t>
  </si>
  <si>
    <t>Sint Canisius</t>
  </si>
  <si>
    <t>Sint Ludgerus</t>
  </si>
  <si>
    <t>De Leeuw</t>
  </si>
  <si>
    <t>Sint Joris</t>
  </si>
  <si>
    <t>College de Heemlanden</t>
  </si>
  <si>
    <t>Houtens</t>
  </si>
  <si>
    <t>Totaal SOOSVOH</t>
  </si>
  <si>
    <t>Locatie Holten</t>
  </si>
  <si>
    <t>Locatie Goor</t>
  </si>
  <si>
    <t>Totaal Waerdenborch</t>
  </si>
  <si>
    <t>Totaal Delta Onderwijs</t>
  </si>
  <si>
    <t>120 liter</t>
  </si>
  <si>
    <t>140 liter</t>
  </si>
  <si>
    <t>240 liter</t>
  </si>
  <si>
    <t>360 liter</t>
  </si>
  <si>
    <t>660 liter</t>
  </si>
  <si>
    <t>750 liter</t>
  </si>
  <si>
    <t>770 liter</t>
  </si>
  <si>
    <t>1000 liter</t>
  </si>
  <si>
    <t>1100 liter</t>
  </si>
  <si>
    <t>1300 liter</t>
  </si>
  <si>
    <t>1600 liter</t>
  </si>
  <si>
    <t>1700 liter</t>
  </si>
  <si>
    <t>2500 liter</t>
  </si>
  <si>
    <t>5000 liter</t>
  </si>
  <si>
    <t>Gemiddeld</t>
  </si>
  <si>
    <t>Weging</t>
  </si>
  <si>
    <t>Totaal</t>
  </si>
  <si>
    <t>X</t>
  </si>
  <si>
    <t>GFT</t>
  </si>
  <si>
    <t>Incontinentiemateriaal</t>
  </si>
  <si>
    <t>Folie</t>
  </si>
  <si>
    <t>Glas</t>
  </si>
  <si>
    <t>Swill</t>
  </si>
  <si>
    <t>ODP</t>
  </si>
  <si>
    <t>3m3</t>
  </si>
  <si>
    <t>5m3</t>
  </si>
  <si>
    <t>Ondergrondse container (restafval)</t>
  </si>
  <si>
    <t>Perscontainer (restafval)</t>
  </si>
  <si>
    <t>Perscontainer (papier/karton)</t>
  </si>
  <si>
    <t>60 liter</t>
  </si>
  <si>
    <t>Frituurvet</t>
  </si>
  <si>
    <t>Bouw- en sloopafval</t>
  </si>
  <si>
    <t>Puin</t>
  </si>
  <si>
    <t>Schroot</t>
  </si>
  <si>
    <t>A-hout</t>
  </si>
  <si>
    <t>B-hout</t>
  </si>
  <si>
    <t>Elektr(on)isch afval (WEEE)</t>
  </si>
  <si>
    <t>Verfresten</t>
  </si>
  <si>
    <t>Oud ijzer</t>
  </si>
  <si>
    <t>Batterijen</t>
  </si>
  <si>
    <t>Huur knijperauto</t>
  </si>
  <si>
    <t>Prijs per uur</t>
  </si>
  <si>
    <t>Inhuur knijperauto</t>
  </si>
  <si>
    <t>Plastics, metalen &amp; drankkartons (PMD)</t>
  </si>
  <si>
    <t>Hieronder dient u de prijselementen op te geven conform de voorschriften uit paragraaf 5.2 voor het ledigen op afroep. Deze prijzen worden tevens gehanteerd op het moment dat een Deelnemer de dienstverlening wenst uit te breiden. De prijs per lediging is inclusief huur van containers, verwerking van het afval en alle overige kosten. U dient de groene cellen in te vullen. De gewogen totaalprijs wordt automatisch berekend.Indien u een bedrag van –of nagenoeg- nul (0) in één van de andere categorieën invult, dan dient u hieronder te onderbouwen om welke reden dit gebeurt.</t>
  </si>
  <si>
    <t>Prijs per lediging (vat)</t>
  </si>
  <si>
    <t>Prijs per lediging (ondergronds)</t>
  </si>
  <si>
    <t>Perscontainer (PMD)</t>
  </si>
  <si>
    <t>Prijs per lediging (rolcontainer)</t>
  </si>
  <si>
    <t>Prijs per lediging KGA</t>
  </si>
  <si>
    <t>Stafbureau</t>
  </si>
  <si>
    <t>Bernadette Maria</t>
  </si>
  <si>
    <t>Cornelis Musius</t>
  </si>
  <si>
    <t>Godfried Bomans</t>
  </si>
  <si>
    <t>Pius X</t>
  </si>
  <si>
    <t>Willibrord</t>
  </si>
  <si>
    <t>Petrus Dondersschool</t>
  </si>
  <si>
    <t>De Gouden Griffel</t>
  </si>
  <si>
    <t>De Bonte Pael</t>
  </si>
  <si>
    <t>De Poolster</t>
  </si>
  <si>
    <t>Mgr. Bekkersschool</t>
  </si>
  <si>
    <t>Laurentius SBO</t>
  </si>
  <si>
    <t>International School Delft</t>
  </si>
  <si>
    <t>Petrusschool</t>
  </si>
  <si>
    <t>Laurentius Praktijkschool 1</t>
  </si>
  <si>
    <t>Laurentius Praktijkschool 2</t>
  </si>
  <si>
    <t>RKBS De Christoffel</t>
  </si>
  <si>
    <t>Gabriëlschool MTH</t>
  </si>
  <si>
    <t>Pius X Dependance</t>
  </si>
  <si>
    <t>De Oostpoort</t>
  </si>
  <si>
    <t>Mariaschool Den Hoorn</t>
  </si>
  <si>
    <t>De Piramide</t>
  </si>
  <si>
    <t>St. Jozefschool</t>
  </si>
  <si>
    <t>De Gouden Griffel - IKC</t>
  </si>
  <si>
    <t>Titus Brandsma 1</t>
  </si>
  <si>
    <t>Titus Brandsma 2</t>
  </si>
  <si>
    <t>Mariaschool Rijswijk</t>
  </si>
  <si>
    <t>De Buutplaats</t>
  </si>
  <si>
    <t>De Zuidwester</t>
  </si>
  <si>
    <t>De Buutplaats Dependance</t>
  </si>
  <si>
    <t>Rosabasisschool</t>
  </si>
  <si>
    <t>De Kwakel</t>
  </si>
  <si>
    <t>Het Baken</t>
  </si>
  <si>
    <t>De Wilgenhoek</t>
  </si>
  <si>
    <t>Totaal Afroep en Uitbreiding</t>
  </si>
  <si>
    <t>4. Laurentius Stichting</t>
  </si>
  <si>
    <t>5. OBO-WBR</t>
  </si>
  <si>
    <t>6. Paraat Scholen</t>
  </si>
  <si>
    <t>7. SOOSVOH</t>
  </si>
  <si>
    <t>8. Waerdenborch</t>
  </si>
  <si>
    <t>Gewogen Totaalprijs</t>
  </si>
  <si>
    <t>Palet</t>
  </si>
  <si>
    <t>Bongerd</t>
  </si>
  <si>
    <t>Merseberch</t>
  </si>
  <si>
    <t>Kameleon</t>
  </si>
  <si>
    <t>Totaal Wereld Kidz</t>
  </si>
  <si>
    <t>Bijlage B-7a  Totaalblad prijsgegevens Perceel 1</t>
  </si>
  <si>
    <t>Baayaert</t>
  </si>
  <si>
    <t>Gezellehoek</t>
  </si>
  <si>
    <t>Klimroos</t>
  </si>
  <si>
    <t>Regenboog</t>
  </si>
  <si>
    <t>BergOp</t>
  </si>
  <si>
    <t>Singel</t>
  </si>
  <si>
    <t>Springplank</t>
  </si>
  <si>
    <t>Wingerd</t>
  </si>
  <si>
    <t>JIJ</t>
  </si>
  <si>
    <t>ZieZo</t>
  </si>
  <si>
    <t>BSK</t>
  </si>
  <si>
    <t>Perscontainers</t>
  </si>
  <si>
    <t>Afzetcontainers</t>
  </si>
  <si>
    <t>Prijs per lediging (zakken)</t>
  </si>
  <si>
    <t>400 liter</t>
  </si>
  <si>
    <t>500 liter</t>
  </si>
  <si>
    <t>Verwerking/ton</t>
  </si>
  <si>
    <t>Frans ten Bosch</t>
  </si>
  <si>
    <t>WereldKidz Mozaiek Pelenbos</t>
  </si>
  <si>
    <t>Basisschool 't Bontenest</t>
  </si>
  <si>
    <t>De Kievit</t>
  </si>
  <si>
    <t>St. Openbaar Onderwijs</t>
  </si>
  <si>
    <t>De Meent</t>
  </si>
  <si>
    <t>Dolfijn Noord</t>
  </si>
  <si>
    <t>De Tweesprong</t>
  </si>
  <si>
    <t>De Tweesprong Duivenkamp 545</t>
  </si>
  <si>
    <t>De Tweesprong Duivenkamp 547</t>
  </si>
  <si>
    <t>Meander Hoofdvestiging</t>
  </si>
  <si>
    <t>WereldKidz Bolenstein</t>
  </si>
  <si>
    <t>Transport per rit 3m3</t>
  </si>
  <si>
    <t>Transport per rit 6m3</t>
  </si>
  <si>
    <t>Transport per rit 10m3</t>
  </si>
  <si>
    <t>Transport per rit 20m3</t>
  </si>
  <si>
    <t>Transport per rit 40m3</t>
  </si>
  <si>
    <t>Transport per rit 5m3</t>
  </si>
  <si>
    <t>Gewogen prijs</t>
  </si>
  <si>
    <r>
      <t xml:space="preserve">Voor iedere Deelnemer is een apart tabblad opgenomen. Inschrijver kan per tabblad voor alle scholen van de betreffende Deelnemer een jaarprijs opgeven voor de afvalstromen die de school af zal nemen. Inschrijver hoeft hierbij alleen de gele cellen in te vullen. Er wordt automatisch een maandprijs per afvalstroom uitgerekend. De jaarprijzen van alle scholen van een Deelnemer worden bij elkaar opgeteld om tot een totaalprijs voor de Deelnemer te komen. De prijzen van alle Deelnemers worden op dit tabblad (tabblad Totaal) opgeteld. Dit eindbedrag is de Gewogen Prijs, welke gehanteerd wordt om de score op prijs te bepalen. In tabblad  Afroep en Uitbreiding dient Inschrijver de prijzen voor het ledigen op afroep aan tegeven. Deze prijzen worden tevens gehanteerd bij eventuele uitbreiding van de dienstverlening. </t>
    </r>
    <r>
      <rPr>
        <b/>
        <u/>
        <sz val="11"/>
        <color rgb="FF000000"/>
        <rFont val="Calibri (Hoofdtekst)"/>
      </rPr>
      <t>Deze bijlage dient uitsluitend geruikt te worden voor inschrijving op Perceel 1.</t>
    </r>
  </si>
  <si>
    <t>Kunststof container</t>
  </si>
  <si>
    <t>Metalen container</t>
  </si>
  <si>
    <t>Afzetcontainer</t>
  </si>
  <si>
    <t>6m3</t>
  </si>
  <si>
    <t>10m3</t>
  </si>
  <si>
    <t>20m3</t>
  </si>
  <si>
    <t>40m2</t>
  </si>
  <si>
    <t>Milieubox</t>
  </si>
  <si>
    <t>30 liter</t>
  </si>
  <si>
    <t>Vat t.b.v. batterijen</t>
  </si>
  <si>
    <t>22 liter</t>
  </si>
  <si>
    <t>Kunststof dekselvat</t>
  </si>
  <si>
    <t>210 liter</t>
  </si>
  <si>
    <t>Stalen dekselvat</t>
  </si>
  <si>
    <t>200 liter</t>
  </si>
  <si>
    <t>Vat t.b.v. frituurvet</t>
  </si>
  <si>
    <t>Huur rolcontainer per maand</t>
  </si>
  <si>
    <t>Huur afzetcontainer per maand</t>
  </si>
  <si>
    <t>Huur milieubox per maand</t>
  </si>
  <si>
    <t>Huur vat per maand</t>
  </si>
  <si>
    <t>Huur vet per maand</t>
  </si>
  <si>
    <t>10. Afroep en Uitbreiding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</si>
</sst>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2]\ * #,##0.00_);_([$€-2]\ * \(#,##0.00\);_([$€-2]\ * &quot;-&quot;??_);_(@_)"/>
    <numFmt numFmtId="165" formatCode="0.0%"/>
  </numFmts>
  <fonts count="12" x14ac:knownFonts="1">
    <font>
      <sz val="12"/>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b/>
      <sz val="16"/>
      <color theme="1"/>
      <name val="Calibri"/>
      <family val="2"/>
      <scheme val="minor"/>
    </font>
    <font>
      <b/>
      <sz val="11"/>
      <color rgb="FF000000"/>
      <name val="Calibri"/>
      <family val="2"/>
      <scheme val="minor"/>
    </font>
    <font>
      <sz val="11"/>
      <color rgb="FF000000"/>
      <name val="Calibri"/>
      <family val="2"/>
      <scheme val="minor"/>
    </font>
    <font>
      <b/>
      <sz val="11"/>
      <color theme="1"/>
      <name val="Calibri"/>
      <family val="2"/>
      <scheme val="minor"/>
    </font>
    <font>
      <b/>
      <sz val="12"/>
      <color rgb="FF000000"/>
      <name val="Calibri"/>
      <family val="2"/>
      <scheme val="minor"/>
    </font>
    <font>
      <sz val="12"/>
      <color indexed="8"/>
      <name val="Calibri"/>
      <family val="2"/>
      <scheme val="minor"/>
    </font>
    <font>
      <sz val="12"/>
      <name val="Calibri"/>
      <family val="2"/>
      <scheme val="minor"/>
    </font>
    <font>
      <b/>
      <u/>
      <sz val="11"/>
      <color rgb="FF000000"/>
      <name val="Calibri (Hoofdtekst)"/>
    </font>
  </fonts>
  <fills count="1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C000"/>
        <bgColor indexed="64"/>
      </patternFill>
    </fill>
    <fill>
      <patternFill patternType="solid">
        <fgColor theme="7" tint="0.79998168889431442"/>
        <bgColor indexed="64"/>
      </patternFill>
    </fill>
    <fill>
      <patternFill patternType="solid">
        <fgColor theme="2" tint="-9.9978637043366805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indexed="64"/>
      </right>
      <top/>
      <bottom style="medium">
        <color indexed="64"/>
      </bottom>
      <diagonal/>
    </border>
    <border>
      <left/>
      <right style="medium">
        <color auto="1"/>
      </right>
      <top style="thin">
        <color indexed="64"/>
      </top>
      <bottom style="thin">
        <color indexed="64"/>
      </bottom>
      <diagonal/>
    </border>
    <border>
      <left style="thin">
        <color indexed="64"/>
      </left>
      <right style="thin">
        <color indexed="64"/>
      </right>
      <top/>
      <bottom style="medium">
        <color auto="1"/>
      </bottom>
      <diagonal/>
    </border>
    <border>
      <left style="thin">
        <color indexed="8"/>
      </left>
      <right style="thin">
        <color indexed="8"/>
      </right>
      <top style="thin">
        <color indexed="8"/>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111">
    <xf numFmtId="0" fontId="0" fillId="0" borderId="0" xfId="0"/>
    <xf numFmtId="0" fontId="0" fillId="0" borderId="1" xfId="0" applyBorder="1"/>
    <xf numFmtId="0" fontId="0" fillId="3" borderId="2" xfId="0" applyFill="1" applyBorder="1"/>
    <xf numFmtId="0" fontId="0" fillId="3" borderId="3" xfId="0" applyFill="1" applyBorder="1"/>
    <xf numFmtId="0" fontId="0" fillId="0" borderId="0" xfId="0" applyBorder="1"/>
    <xf numFmtId="0" fontId="4" fillId="0" borderId="0" xfId="0" applyFont="1"/>
    <xf numFmtId="0" fontId="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xf numFmtId="0" fontId="0" fillId="0" borderId="9" xfId="0" applyBorder="1"/>
    <xf numFmtId="0" fontId="0" fillId="0" borderId="13" xfId="0" applyBorder="1"/>
    <xf numFmtId="0" fontId="0" fillId="5" borderId="10" xfId="0" applyFill="1" applyBorder="1"/>
    <xf numFmtId="0" fontId="0" fillId="5" borderId="11" xfId="0" applyFill="1" applyBorder="1"/>
    <xf numFmtId="0" fontId="0" fillId="5" borderId="12" xfId="0" applyFill="1" applyBorder="1"/>
    <xf numFmtId="0" fontId="0" fillId="0" borderId="17" xfId="0" applyBorder="1"/>
    <xf numFmtId="0" fontId="0" fillId="5" borderId="18" xfId="0" applyFill="1" applyBorder="1"/>
    <xf numFmtId="0" fontId="0" fillId="5" borderId="19" xfId="0" applyFill="1" applyBorder="1"/>
    <xf numFmtId="0" fontId="0" fillId="5" borderId="14" xfId="0" applyFill="1" applyBorder="1"/>
    <xf numFmtId="0" fontId="0" fillId="5" borderId="15" xfId="0" applyFill="1" applyBorder="1"/>
    <xf numFmtId="0" fontId="0" fillId="5" borderId="16" xfId="0" applyFill="1" applyBorder="1"/>
    <xf numFmtId="0" fontId="1" fillId="7" borderId="1" xfId="0" applyFont="1" applyFill="1" applyBorder="1"/>
    <xf numFmtId="0" fontId="5" fillId="7" borderId="1" xfId="0" applyFont="1" applyFill="1" applyBorder="1" applyAlignment="1">
      <alignment horizontal="left" vertical="center" wrapText="1"/>
    </xf>
    <xf numFmtId="0" fontId="1" fillId="8" borderId="2" xfId="0" applyFont="1" applyFill="1" applyBorder="1"/>
    <xf numFmtId="0" fontId="0" fillId="5" borderId="0" xfId="0" applyFill="1" applyBorder="1"/>
    <xf numFmtId="164" fontId="0" fillId="3" borderId="4" xfId="0" applyNumberFormat="1" applyFill="1" applyBorder="1"/>
    <xf numFmtId="0" fontId="8" fillId="0" borderId="0" xfId="0" applyFont="1" applyAlignment="1">
      <alignment horizontal="left" vertical="center" wrapText="1"/>
    </xf>
    <xf numFmtId="164" fontId="0" fillId="2" borderId="1" xfId="1" applyNumberFormat="1" applyFont="1" applyFill="1" applyBorder="1" applyAlignment="1">
      <alignment horizontal="center" vertical="center"/>
    </xf>
    <xf numFmtId="49" fontId="9" fillId="0" borderId="22" xfId="0" applyNumberFormat="1" applyFont="1" applyFill="1" applyBorder="1" applyAlignment="1">
      <alignment horizontal="left" vertical="center"/>
    </xf>
    <xf numFmtId="49" fontId="10" fillId="0" borderId="22" xfId="0" applyNumberFormat="1" applyFont="1" applyFill="1" applyBorder="1" applyAlignment="1">
      <alignment horizontal="left" vertical="center"/>
    </xf>
    <xf numFmtId="0" fontId="0" fillId="3" borderId="14" xfId="0" applyFill="1" applyBorder="1"/>
    <xf numFmtId="49" fontId="0" fillId="0" borderId="22" xfId="0" applyNumberFormat="1" applyFont="1" applyFill="1" applyBorder="1" applyAlignment="1">
      <alignment horizontal="left" vertical="center"/>
    </xf>
    <xf numFmtId="0" fontId="0" fillId="0" borderId="23" xfId="0" applyBorder="1"/>
    <xf numFmtId="0" fontId="1" fillId="7" borderId="2" xfId="0" applyFont="1" applyFill="1" applyBorder="1"/>
    <xf numFmtId="0" fontId="1" fillId="7" borderId="4" xfId="0" applyFont="1" applyFill="1" applyBorder="1"/>
    <xf numFmtId="44" fontId="1" fillId="8" borderId="4" xfId="2" applyFont="1" applyFill="1" applyBorder="1"/>
    <xf numFmtId="44" fontId="2" fillId="3" borderId="23" xfId="2" applyFont="1" applyFill="1" applyBorder="1"/>
    <xf numFmtId="44" fontId="2" fillId="3" borderId="1" xfId="2" applyFont="1" applyFill="1" applyBorder="1"/>
    <xf numFmtId="165" fontId="0" fillId="0" borderId="0" xfId="0" applyNumberFormat="1"/>
    <xf numFmtId="0" fontId="0" fillId="0" borderId="5" xfId="0" applyBorder="1"/>
    <xf numFmtId="164" fontId="0" fillId="2" borderId="1" xfId="1" applyNumberFormat="1" applyFont="1" applyFill="1" applyBorder="1" applyAlignment="1">
      <alignment horizontal="center"/>
    </xf>
    <xf numFmtId="0" fontId="1" fillId="7" borderId="6" xfId="0" applyFont="1" applyFill="1" applyBorder="1"/>
    <xf numFmtId="0" fontId="0" fillId="0" borderId="7" xfId="0" applyBorder="1"/>
    <xf numFmtId="165" fontId="0" fillId="2" borderId="6" xfId="1" applyNumberFormat="1" applyFont="1" applyFill="1" applyBorder="1" applyAlignment="1">
      <alignment horizontal="center"/>
    </xf>
    <xf numFmtId="164" fontId="0" fillId="2" borderId="6" xfId="1" applyNumberFormat="1" applyFont="1" applyFill="1" applyBorder="1" applyAlignment="1">
      <alignment horizontal="center"/>
    </xf>
    <xf numFmtId="0" fontId="6" fillId="0" borderId="0" xfId="0" applyFont="1" applyFill="1" applyAlignment="1">
      <alignment horizontal="center" vertical="center" wrapText="1"/>
    </xf>
    <xf numFmtId="165" fontId="0" fillId="9" borderId="1" xfId="1" applyNumberFormat="1" applyFont="1" applyFill="1" applyBorder="1"/>
    <xf numFmtId="165" fontId="0" fillId="9" borderId="24" xfId="1" applyNumberFormat="1" applyFont="1" applyFill="1" applyBorder="1"/>
    <xf numFmtId="0" fontId="1" fillId="7" borderId="21" xfId="0" applyFont="1" applyFill="1" applyBorder="1"/>
    <xf numFmtId="164" fontId="0" fillId="2" borderId="21" xfId="1" applyNumberFormat="1" applyFont="1" applyFill="1" applyBorder="1" applyAlignment="1">
      <alignment horizontal="center" vertical="center"/>
    </xf>
    <xf numFmtId="164" fontId="0" fillId="2" borderId="21" xfId="1" applyNumberFormat="1" applyFont="1" applyFill="1" applyBorder="1" applyAlignment="1">
      <alignment horizontal="center"/>
    </xf>
    <xf numFmtId="0" fontId="1" fillId="7" borderId="25" xfId="0" applyFont="1" applyFill="1" applyBorder="1"/>
    <xf numFmtId="0" fontId="1" fillId="7" borderId="26" xfId="0" applyFont="1" applyFill="1" applyBorder="1"/>
    <xf numFmtId="0" fontId="1" fillId="7" borderId="27" xfId="0" applyFont="1" applyFill="1" applyBorder="1"/>
    <xf numFmtId="164" fontId="0" fillId="9" borderId="20" xfId="1" applyNumberFormat="1" applyFont="1" applyFill="1" applyBorder="1"/>
    <xf numFmtId="164" fontId="0" fillId="9" borderId="21" xfId="0" applyNumberFormat="1" applyFill="1" applyBorder="1"/>
    <xf numFmtId="0" fontId="1" fillId="7" borderId="20" xfId="0" applyFont="1" applyFill="1" applyBorder="1"/>
    <xf numFmtId="164" fontId="0" fillId="9" borderId="28" xfId="1" applyNumberFormat="1" applyFont="1" applyFill="1" applyBorder="1"/>
    <xf numFmtId="164" fontId="0" fillId="9" borderId="29" xfId="0" applyNumberFormat="1" applyFill="1" applyBorder="1"/>
    <xf numFmtId="164" fontId="0" fillId="9" borderId="16" xfId="0" applyNumberFormat="1" applyFill="1" applyBorder="1"/>
    <xf numFmtId="165" fontId="0" fillId="9" borderId="30" xfId="1" applyNumberFormat="1" applyFont="1" applyFill="1" applyBorder="1"/>
    <xf numFmtId="49" fontId="9" fillId="0" borderId="31" xfId="0" applyNumberFormat="1" applyFont="1" applyFill="1" applyBorder="1" applyAlignment="1">
      <alignment horizontal="left" vertical="center"/>
    </xf>
    <xf numFmtId="164" fontId="0" fillId="2" borderId="24" xfId="1" applyNumberFormat="1" applyFont="1" applyFill="1" applyBorder="1" applyAlignment="1">
      <alignment horizontal="center" vertical="center"/>
    </xf>
    <xf numFmtId="0" fontId="1" fillId="3" borderId="2" xfId="0" applyFont="1" applyFill="1" applyBorder="1"/>
    <xf numFmtId="9" fontId="0" fillId="3" borderId="3" xfId="1" applyFont="1" applyFill="1" applyBorder="1"/>
    <xf numFmtId="164" fontId="0" fillId="3" borderId="3" xfId="0" applyNumberFormat="1" applyFill="1" applyBorder="1"/>
    <xf numFmtId="9" fontId="0" fillId="3" borderId="3" xfId="0" applyNumberFormat="1" applyFill="1" applyBorder="1"/>
    <xf numFmtId="0" fontId="1" fillId="0" borderId="0" xfId="0" applyFont="1"/>
    <xf numFmtId="164" fontId="0" fillId="9" borderId="1" xfId="0" applyNumberFormat="1" applyFill="1" applyBorder="1" applyProtection="1">
      <protection locked="0"/>
    </xf>
    <xf numFmtId="164" fontId="0" fillId="9" borderId="24" xfId="0" applyNumberFormat="1" applyFill="1" applyBorder="1" applyProtection="1">
      <protection locked="0"/>
    </xf>
    <xf numFmtId="164" fontId="0" fillId="6" borderId="1" xfId="0" applyNumberFormat="1" applyFill="1" applyBorder="1" applyProtection="1">
      <protection locked="0"/>
    </xf>
    <xf numFmtId="164" fontId="0" fillId="6" borderId="21" xfId="0" applyNumberFormat="1" applyFill="1" applyBorder="1" applyProtection="1">
      <protection locked="0"/>
    </xf>
    <xf numFmtId="164" fontId="0" fillId="6" borderId="24" xfId="0" applyNumberFormat="1" applyFill="1" applyBorder="1" applyProtection="1">
      <protection locked="0"/>
    </xf>
    <xf numFmtId="164" fontId="0" fillId="6" borderId="6" xfId="0" applyNumberFormat="1" applyFill="1" applyBorder="1" applyProtection="1">
      <protection locked="0"/>
    </xf>
    <xf numFmtId="0" fontId="1" fillId="7" borderId="1" xfId="0" applyFont="1" applyFill="1" applyBorder="1" applyAlignment="1">
      <alignment vertical="top"/>
    </xf>
    <xf numFmtId="0" fontId="1" fillId="8" borderId="3" xfId="0" applyFont="1" applyFill="1" applyBorder="1"/>
    <xf numFmtId="44" fontId="2" fillId="3" borderId="24" xfId="2" applyFont="1" applyFill="1" applyBorder="1"/>
    <xf numFmtId="0" fontId="0" fillId="0" borderId="24" xfId="0" applyBorder="1"/>
    <xf numFmtId="0" fontId="1" fillId="7" borderId="3" xfId="0" applyFont="1" applyFill="1" applyBorder="1"/>
    <xf numFmtId="9" fontId="0" fillId="10" borderId="1" xfId="0" applyNumberFormat="1" applyFill="1" applyBorder="1"/>
    <xf numFmtId="44" fontId="0" fillId="3" borderId="1" xfId="0" applyNumberFormat="1" applyFill="1" applyBorder="1"/>
    <xf numFmtId="9" fontId="0" fillId="10" borderId="23" xfId="0" applyNumberFormat="1" applyFill="1" applyBorder="1"/>
    <xf numFmtId="44" fontId="0" fillId="3" borderId="23" xfId="0" applyNumberFormat="1" applyFill="1" applyBorder="1"/>
    <xf numFmtId="9" fontId="0" fillId="10" borderId="24" xfId="0" applyNumberFormat="1" applyFill="1" applyBorder="1"/>
    <xf numFmtId="44" fontId="0" fillId="3" borderId="24" xfId="0" applyNumberFormat="1" applyFill="1" applyBorder="1"/>
    <xf numFmtId="0" fontId="6" fillId="0" borderId="0" xfId="0" applyFont="1" applyFill="1" applyAlignment="1">
      <alignment horizontal="left" vertical="center" wrapText="1"/>
    </xf>
    <xf numFmtId="0" fontId="0" fillId="0" borderId="0" xfId="0" applyFill="1" applyAlignment="1">
      <alignment horizontal="left" vertical="center" wrapText="1"/>
    </xf>
    <xf numFmtId="0" fontId="6" fillId="0" borderId="0" xfId="0" applyFont="1" applyAlignment="1">
      <alignment horizontal="center" vertical="top" wrapText="1"/>
    </xf>
    <xf numFmtId="0" fontId="0" fillId="5" borderId="10" xfId="0" applyFill="1" applyBorder="1" applyAlignment="1" applyProtection="1">
      <alignment horizontal="center"/>
      <protection locked="0"/>
    </xf>
    <xf numFmtId="0" fontId="0" fillId="5" borderId="11" xfId="0" applyFill="1" applyBorder="1" applyAlignment="1" applyProtection="1">
      <alignment horizontal="center"/>
      <protection locked="0"/>
    </xf>
    <xf numFmtId="0" fontId="0" fillId="5" borderId="12" xfId="0" applyFill="1" applyBorder="1" applyAlignment="1" applyProtection="1">
      <alignment horizontal="center"/>
      <protection locked="0"/>
    </xf>
    <xf numFmtId="0" fontId="0" fillId="5" borderId="14" xfId="0" applyFill="1" applyBorder="1" applyAlignment="1" applyProtection="1">
      <alignment horizontal="center"/>
      <protection locked="0"/>
    </xf>
    <xf numFmtId="0" fontId="0" fillId="5" borderId="15" xfId="0" applyFill="1" applyBorder="1" applyAlignment="1" applyProtection="1">
      <alignment horizontal="center"/>
      <protection locked="0"/>
    </xf>
    <xf numFmtId="0" fontId="0" fillId="5" borderId="16" xfId="0" applyFill="1" applyBorder="1" applyAlignment="1" applyProtection="1">
      <alignment horizontal="center"/>
      <protection locked="0"/>
    </xf>
    <xf numFmtId="0" fontId="0" fillId="4" borderId="6" xfId="0" applyFill="1" applyBorder="1" applyAlignment="1" applyProtection="1">
      <alignment vertical="top"/>
      <protection locked="0"/>
    </xf>
    <xf numFmtId="0" fontId="0" fillId="4" borderId="8" xfId="0" applyFill="1" applyBorder="1" applyAlignment="1" applyProtection="1">
      <alignment vertical="top"/>
      <protection locked="0"/>
    </xf>
    <xf numFmtId="0" fontId="0" fillId="4" borderId="7" xfId="0" applyFill="1" applyBorder="1" applyAlignment="1" applyProtection="1">
      <alignment vertical="top"/>
      <protection locked="0"/>
    </xf>
    <xf numFmtId="14" fontId="0" fillId="0" borderId="10" xfId="0" applyNumberFormat="1"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0" xfId="0" applyAlignment="1" applyProtection="1">
      <alignment horizontal="center"/>
      <protection locked="0"/>
    </xf>
    <xf numFmtId="0" fontId="0" fillId="0" borderId="19" xfId="0" applyBorder="1" applyAlignment="1" applyProtection="1">
      <alignment horizontal="center"/>
      <protection locked="0"/>
    </xf>
    <xf numFmtId="164" fontId="0" fillId="2" borderId="6" xfId="1" applyNumberFormat="1" applyFont="1" applyFill="1" applyBorder="1" applyAlignment="1">
      <alignment horizontal="center" vertical="center"/>
    </xf>
    <xf numFmtId="164" fontId="0" fillId="9" borderId="32" xfId="1" applyNumberFormat="1" applyFont="1" applyFill="1" applyBorder="1"/>
    <xf numFmtId="165" fontId="0" fillId="9" borderId="33" xfId="1" applyNumberFormat="1" applyFont="1" applyFill="1" applyBorder="1"/>
    <xf numFmtId="164" fontId="0" fillId="9" borderId="34" xfId="0" applyNumberFormat="1" applyFill="1" applyBorder="1"/>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6A183-5A80-8F4A-931A-84AC34A5858C}">
  <dimension ref="A1:H21"/>
  <sheetViews>
    <sheetView topLeftCell="DG1" workbookViewId="0">
      <selection activeCell="K11" sqref="K11"/>
    </sheetView>
  </sheetViews>
  <sheetFormatPr baseColWidth="10" defaultRowHeight="16" x14ac:dyDescent="0.2"/>
  <cols>
    <col min="1" max="1" width="44.83203125" bestFit="1" customWidth="1"/>
    <col min="4" max="4" width="13" bestFit="1" customWidth="1"/>
  </cols>
  <sheetData>
    <row r="1" spans="1:8" ht="21" x14ac:dyDescent="0.25">
      <c r="A1" s="5" t="s">
        <v>164</v>
      </c>
    </row>
    <row r="2" spans="1:8" x14ac:dyDescent="0.2">
      <c r="A2" s="6" t="s">
        <v>3</v>
      </c>
    </row>
    <row r="3" spans="1:8" ht="16" customHeight="1" x14ac:dyDescent="0.2">
      <c r="A3" s="87" t="s">
        <v>201</v>
      </c>
      <c r="B3" s="87"/>
      <c r="C3" s="87"/>
      <c r="D3" s="87"/>
      <c r="E3" s="87"/>
      <c r="F3" s="87"/>
      <c r="G3" s="87"/>
      <c r="H3" s="87"/>
    </row>
    <row r="4" spans="1:8" x14ac:dyDescent="0.2">
      <c r="A4" s="87"/>
      <c r="B4" s="87"/>
      <c r="C4" s="87"/>
      <c r="D4" s="87"/>
      <c r="E4" s="87"/>
      <c r="F4" s="87"/>
      <c r="G4" s="87"/>
      <c r="H4" s="87"/>
    </row>
    <row r="5" spans="1:8" x14ac:dyDescent="0.2">
      <c r="A5" s="87"/>
      <c r="B5" s="87"/>
      <c r="C5" s="87"/>
      <c r="D5" s="87"/>
      <c r="E5" s="87"/>
      <c r="F5" s="87"/>
      <c r="G5" s="87"/>
      <c r="H5" s="87"/>
    </row>
    <row r="6" spans="1:8" x14ac:dyDescent="0.2">
      <c r="A6" s="87"/>
      <c r="B6" s="87"/>
      <c r="C6" s="87"/>
      <c r="D6" s="87"/>
      <c r="E6" s="87"/>
      <c r="F6" s="87"/>
      <c r="G6" s="87"/>
      <c r="H6" s="87"/>
    </row>
    <row r="7" spans="1:8" x14ac:dyDescent="0.2">
      <c r="A7" s="87"/>
      <c r="B7" s="87"/>
      <c r="C7" s="87"/>
      <c r="D7" s="87"/>
      <c r="E7" s="87"/>
      <c r="F7" s="87"/>
      <c r="G7" s="87"/>
      <c r="H7" s="87"/>
    </row>
    <row r="8" spans="1:8" x14ac:dyDescent="0.2">
      <c r="A8" s="87"/>
      <c r="B8" s="87"/>
      <c r="C8" s="87"/>
      <c r="D8" s="87"/>
      <c r="E8" s="87"/>
      <c r="F8" s="87"/>
      <c r="G8" s="87"/>
      <c r="H8" s="87"/>
    </row>
    <row r="9" spans="1:8" ht="17" thickBot="1" x14ac:dyDescent="0.25">
      <c r="A9" s="67"/>
    </row>
    <row r="10" spans="1:8" ht="17" thickBot="1" x14ac:dyDescent="0.25">
      <c r="A10" s="33" t="s">
        <v>12</v>
      </c>
      <c r="B10" s="78" t="s">
        <v>10</v>
      </c>
      <c r="C10" s="78" t="s">
        <v>83</v>
      </c>
      <c r="D10" s="34" t="s">
        <v>200</v>
      </c>
    </row>
    <row r="11" spans="1:8" x14ac:dyDescent="0.2">
      <c r="A11" s="32" t="str">
        <f>'1. Delta Onderwijs'!A28</f>
        <v>Totaal Delta Onderwijs</v>
      </c>
      <c r="B11" s="36">
        <f>'1. Delta Onderwijs'!C28</f>
        <v>0</v>
      </c>
      <c r="C11" s="81">
        <v>1</v>
      </c>
      <c r="D11" s="82">
        <f>B11*C11</f>
        <v>0</v>
      </c>
    </row>
    <row r="12" spans="1:8" x14ac:dyDescent="0.2">
      <c r="A12" s="1" t="str">
        <f>'2. Galilei Onderwijsgroep'!A12</f>
        <v>Totaal Gallei Onderwijsgroep</v>
      </c>
      <c r="B12" s="37">
        <f>'2. Galilei Onderwijsgroep'!C12</f>
        <v>0</v>
      </c>
      <c r="C12" s="79">
        <v>1</v>
      </c>
      <c r="D12" s="80">
        <f t="shared" ref="D12:D20" si="0">B12*C12</f>
        <v>0</v>
      </c>
    </row>
    <row r="13" spans="1:8" x14ac:dyDescent="0.2">
      <c r="A13" s="1" t="str">
        <f>'3. GSR'!A9</f>
        <v>Totaal GSR</v>
      </c>
      <c r="B13" s="37">
        <f>'3. GSR'!C9</f>
        <v>0</v>
      </c>
      <c r="C13" s="79">
        <v>1</v>
      </c>
      <c r="D13" s="80">
        <f t="shared" si="0"/>
        <v>0</v>
      </c>
    </row>
    <row r="14" spans="1:8" x14ac:dyDescent="0.2">
      <c r="A14" s="1" t="str">
        <f>'4. Laurentius Stichting'!A42</f>
        <v>Totaal Laurentius Stichting</v>
      </c>
      <c r="B14" s="37">
        <f>'4. Laurentius Stichting'!C42</f>
        <v>0</v>
      </c>
      <c r="C14" s="79">
        <v>1</v>
      </c>
      <c r="D14" s="80">
        <f t="shared" si="0"/>
        <v>0</v>
      </c>
    </row>
    <row r="15" spans="1:8" x14ac:dyDescent="0.2">
      <c r="A15" s="1" t="str">
        <f>'5. OBO-WBR'!A19</f>
        <v>Totaal OBO-WBR</v>
      </c>
      <c r="B15" s="37">
        <f>'5. OBO-WBR'!C19</f>
        <v>0</v>
      </c>
      <c r="C15" s="79">
        <v>1</v>
      </c>
      <c r="D15" s="80">
        <f t="shared" si="0"/>
        <v>0</v>
      </c>
    </row>
    <row r="16" spans="1:8" x14ac:dyDescent="0.2">
      <c r="A16" s="1" t="str">
        <f>'6. Paraat Scholen'!A16</f>
        <v>Totaal Paraat Scholen</v>
      </c>
      <c r="B16" s="37">
        <f>'6. Paraat Scholen'!C16</f>
        <v>0</v>
      </c>
      <c r="C16" s="79">
        <v>1</v>
      </c>
      <c r="D16" s="80">
        <f t="shared" si="0"/>
        <v>0</v>
      </c>
    </row>
    <row r="17" spans="1:4" x14ac:dyDescent="0.2">
      <c r="A17" s="1" t="str">
        <f>'7. SOOSVOH'!A9</f>
        <v>Totaal SOOSVOH</v>
      </c>
      <c r="B17" s="37">
        <f>'7. SOOSVOH'!C9</f>
        <v>0</v>
      </c>
      <c r="C17" s="79">
        <v>1</v>
      </c>
      <c r="D17" s="80">
        <f t="shared" si="0"/>
        <v>0</v>
      </c>
    </row>
    <row r="18" spans="1:4" x14ac:dyDescent="0.2">
      <c r="A18" s="1" t="str">
        <f>'8. Waerdenborch'!A9</f>
        <v>Totaal Waerdenborch</v>
      </c>
      <c r="B18" s="37">
        <f>'8. Waerdenborch'!C9</f>
        <v>0</v>
      </c>
      <c r="C18" s="79">
        <v>1</v>
      </c>
      <c r="D18" s="80">
        <f t="shared" si="0"/>
        <v>0</v>
      </c>
    </row>
    <row r="19" spans="1:4" x14ac:dyDescent="0.2">
      <c r="A19" s="1" t="str">
        <f>'9. Wereld Kidz'!A22</f>
        <v>Totaal Wereld Kidz</v>
      </c>
      <c r="B19" s="37">
        <f>'9. Wereld Kidz'!C22</f>
        <v>0</v>
      </c>
      <c r="C19" s="79">
        <v>1</v>
      </c>
      <c r="D19" s="80">
        <f t="shared" si="0"/>
        <v>0</v>
      </c>
    </row>
    <row r="20" spans="1:4" ht="17" thickBot="1" x14ac:dyDescent="0.25">
      <c r="A20" s="77" t="str">
        <f>'10. Afroep en Uitbreiding'!A57</f>
        <v>Totaal Afroep en Uitbreiding</v>
      </c>
      <c r="B20" s="76">
        <f>'10. Afroep en Uitbreiding'!S57</f>
        <v>0</v>
      </c>
      <c r="C20" s="83">
        <v>0.25</v>
      </c>
      <c r="D20" s="84">
        <f t="shared" si="0"/>
        <v>0</v>
      </c>
    </row>
    <row r="21" spans="1:4" ht="17" thickBot="1" x14ac:dyDescent="0.25">
      <c r="A21" s="23" t="s">
        <v>158</v>
      </c>
      <c r="B21" s="75"/>
      <c r="C21" s="75"/>
      <c r="D21" s="35">
        <f>SUM(D11:D20)</f>
        <v>0</v>
      </c>
    </row>
  </sheetData>
  <sheetProtection algorithmName="SHA-512" hashValue="g8gKVwPvg2OIPZ6bsr4rRWq8aayawYAv0iu2qxvqH6YX/2ry0dUHhOubHAvLEb2gn0EkdUOewirpVhIZsQg65w==" saltValue="w4NWsoCWS3buDDlwytCtNg==" spinCount="100000" sheet="1" objects="1" scenarios="1"/>
  <mergeCells count="1">
    <mergeCell ref="A3:H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7F052-4D83-7D47-A0A6-F4E0939863E5}">
  <dimension ref="A1:D40"/>
  <sheetViews>
    <sheetView topLeftCell="A5" workbookViewId="0">
      <selection activeCell="E9" sqref="E9"/>
    </sheetView>
  </sheetViews>
  <sheetFormatPr baseColWidth="10" defaultRowHeight="16" x14ac:dyDescent="0.2"/>
  <cols>
    <col min="1" max="1" width="36.1640625" bestFit="1" customWidth="1"/>
    <col min="2" max="2" width="15.6640625" bestFit="1" customWidth="1"/>
    <col min="3" max="4" width="15.6640625" customWidth="1"/>
    <col min="7" max="7" width="33.6640625" bestFit="1" customWidth="1"/>
  </cols>
  <sheetData>
    <row r="1" spans="1:4" ht="21" x14ac:dyDescent="0.25">
      <c r="A1" s="5" t="s">
        <v>153</v>
      </c>
    </row>
    <row r="2" spans="1:4" x14ac:dyDescent="0.2">
      <c r="A2" s="6" t="s">
        <v>3</v>
      </c>
    </row>
    <row r="3" spans="1:4" ht="90" customHeight="1" x14ac:dyDescent="0.2">
      <c r="A3" s="87" t="s">
        <v>11</v>
      </c>
      <c r="B3" s="87"/>
      <c r="C3" s="87"/>
      <c r="D3" s="87"/>
    </row>
    <row r="4" spans="1:4" ht="18" customHeight="1" x14ac:dyDescent="0.2">
      <c r="A4" s="8"/>
      <c r="B4" s="8"/>
      <c r="C4" s="8"/>
      <c r="D4" s="8"/>
    </row>
    <row r="5" spans="1:4" x14ac:dyDescent="0.2">
      <c r="A5" s="26"/>
      <c r="B5" s="7"/>
      <c r="C5" s="7"/>
    </row>
    <row r="6" spans="1:4" x14ac:dyDescent="0.2">
      <c r="A6" s="22" t="s">
        <v>13</v>
      </c>
      <c r="B6" s="22" t="s">
        <v>14</v>
      </c>
      <c r="C6" s="21" t="s">
        <v>15</v>
      </c>
    </row>
    <row r="7" spans="1:4" x14ac:dyDescent="0.2">
      <c r="A7" s="28" t="s">
        <v>160</v>
      </c>
      <c r="B7" s="27">
        <f>C7/12</f>
        <v>0</v>
      </c>
      <c r="C7" s="68">
        <v>0</v>
      </c>
    </row>
    <row r="8" spans="1:4" x14ac:dyDescent="0.2">
      <c r="A8" s="28" t="s">
        <v>183</v>
      </c>
      <c r="B8" s="27">
        <f>C8/12</f>
        <v>0</v>
      </c>
      <c r="C8" s="68">
        <v>0</v>
      </c>
    </row>
    <row r="9" spans="1:4" x14ac:dyDescent="0.2">
      <c r="A9" s="28" t="s">
        <v>184</v>
      </c>
      <c r="B9" s="27">
        <f t="shared" ref="B9:B21" si="0">C9/12</f>
        <v>0</v>
      </c>
      <c r="C9" s="68">
        <v>0</v>
      </c>
    </row>
    <row r="10" spans="1:4" x14ac:dyDescent="0.2">
      <c r="A10" s="28" t="s">
        <v>159</v>
      </c>
      <c r="B10" s="27">
        <f t="shared" si="0"/>
        <v>0</v>
      </c>
      <c r="C10" s="68">
        <v>0</v>
      </c>
    </row>
    <row r="11" spans="1:4" x14ac:dyDescent="0.2">
      <c r="A11" s="28" t="s">
        <v>185</v>
      </c>
      <c r="B11" s="27">
        <f t="shared" si="0"/>
        <v>0</v>
      </c>
      <c r="C11" s="68">
        <v>0</v>
      </c>
    </row>
    <row r="12" spans="1:4" x14ac:dyDescent="0.2">
      <c r="A12" s="28" t="s">
        <v>186</v>
      </c>
      <c r="B12" s="27">
        <f t="shared" si="0"/>
        <v>0</v>
      </c>
      <c r="C12" s="68">
        <v>0</v>
      </c>
    </row>
    <row r="13" spans="1:4" x14ac:dyDescent="0.2">
      <c r="A13" s="28" t="s">
        <v>187</v>
      </c>
      <c r="B13" s="27">
        <f t="shared" ref="B13" si="1">C13/12</f>
        <v>0</v>
      </c>
      <c r="C13" s="68">
        <v>0</v>
      </c>
    </row>
    <row r="14" spans="1:4" x14ac:dyDescent="0.2">
      <c r="A14" s="28" t="s">
        <v>188</v>
      </c>
      <c r="B14" s="27">
        <f t="shared" si="0"/>
        <v>0</v>
      </c>
      <c r="C14" s="68">
        <v>0</v>
      </c>
    </row>
    <row r="15" spans="1:4" x14ac:dyDescent="0.2">
      <c r="A15" s="28" t="s">
        <v>189</v>
      </c>
      <c r="B15" s="27">
        <f t="shared" si="0"/>
        <v>0</v>
      </c>
      <c r="C15" s="68">
        <v>0</v>
      </c>
    </row>
    <row r="16" spans="1:4" x14ac:dyDescent="0.2">
      <c r="A16" s="28" t="s">
        <v>190</v>
      </c>
      <c r="B16" s="27">
        <f t="shared" si="0"/>
        <v>0</v>
      </c>
      <c r="C16" s="68">
        <v>0</v>
      </c>
    </row>
    <row r="17" spans="1:4" x14ac:dyDescent="0.2">
      <c r="A17" s="28" t="s">
        <v>191</v>
      </c>
      <c r="B17" s="27">
        <f t="shared" si="0"/>
        <v>0</v>
      </c>
      <c r="C17" s="68">
        <v>0</v>
      </c>
    </row>
    <row r="18" spans="1:4" x14ac:dyDescent="0.2">
      <c r="A18" s="28" t="s">
        <v>162</v>
      </c>
      <c r="B18" s="27">
        <f t="shared" si="0"/>
        <v>0</v>
      </c>
      <c r="C18" s="68">
        <v>0</v>
      </c>
    </row>
    <row r="19" spans="1:4" x14ac:dyDescent="0.2">
      <c r="A19" s="28" t="s">
        <v>192</v>
      </c>
      <c r="B19" s="27">
        <f t="shared" si="0"/>
        <v>0</v>
      </c>
      <c r="C19" s="68">
        <v>0</v>
      </c>
    </row>
    <row r="20" spans="1:4" x14ac:dyDescent="0.2">
      <c r="A20" s="28" t="s">
        <v>161</v>
      </c>
      <c r="B20" s="27">
        <f t="shared" si="0"/>
        <v>0</v>
      </c>
      <c r="C20" s="68">
        <v>0</v>
      </c>
    </row>
    <row r="21" spans="1:4" ht="17" thickBot="1" x14ac:dyDescent="0.25">
      <c r="A21" s="28" t="s">
        <v>193</v>
      </c>
      <c r="B21" s="27">
        <f t="shared" si="0"/>
        <v>0</v>
      </c>
      <c r="C21" s="68">
        <v>0</v>
      </c>
    </row>
    <row r="22" spans="1:4" ht="17" thickBot="1" x14ac:dyDescent="0.25">
      <c r="A22" s="2" t="s">
        <v>163</v>
      </c>
      <c r="B22" s="3"/>
      <c r="C22" s="25">
        <f>SUM(C7:C21)</f>
        <v>0</v>
      </c>
    </row>
    <row r="23" spans="1:4" x14ac:dyDescent="0.2">
      <c r="A23" s="4"/>
      <c r="B23" s="4"/>
      <c r="C23" s="4"/>
      <c r="D23" s="4"/>
    </row>
    <row r="24" spans="1:4" x14ac:dyDescent="0.2">
      <c r="A24" s="4"/>
      <c r="B24" s="4"/>
      <c r="C24" s="4"/>
      <c r="D24" s="4"/>
    </row>
    <row r="26" spans="1:4" x14ac:dyDescent="0.2">
      <c r="A26" s="9" t="s">
        <v>4</v>
      </c>
    </row>
    <row r="27" spans="1:4" x14ac:dyDescent="0.2">
      <c r="A27" s="94"/>
      <c r="B27" s="95"/>
      <c r="C27" s="95"/>
      <c r="D27" s="96"/>
    </row>
    <row r="28" spans="1:4" ht="17" thickBot="1" x14ac:dyDescent="0.25"/>
    <row r="29" spans="1:4" x14ac:dyDescent="0.2">
      <c r="A29" s="10" t="s">
        <v>5</v>
      </c>
      <c r="B29" s="88"/>
      <c r="C29" s="89"/>
      <c r="D29" s="90"/>
    </row>
    <row r="30" spans="1:4" ht="17" thickBot="1" x14ac:dyDescent="0.25">
      <c r="A30" s="11"/>
      <c r="B30" s="91"/>
      <c r="C30" s="92"/>
      <c r="D30" s="93"/>
    </row>
    <row r="31" spans="1:4" x14ac:dyDescent="0.2">
      <c r="A31" s="10" t="s">
        <v>6</v>
      </c>
      <c r="B31" s="88"/>
      <c r="C31" s="89"/>
      <c r="D31" s="90"/>
    </row>
    <row r="32" spans="1:4" ht="17" thickBot="1" x14ac:dyDescent="0.25">
      <c r="A32" s="11"/>
      <c r="B32" s="91"/>
      <c r="C32" s="92"/>
      <c r="D32" s="93"/>
    </row>
    <row r="33" spans="1:4" x14ac:dyDescent="0.2">
      <c r="A33" s="10" t="s">
        <v>7</v>
      </c>
      <c r="B33" s="88"/>
      <c r="C33" s="89"/>
      <c r="D33" s="90"/>
    </row>
    <row r="34" spans="1:4" ht="17" thickBot="1" x14ac:dyDescent="0.25">
      <c r="A34" s="11"/>
      <c r="B34" s="91"/>
      <c r="C34" s="92"/>
      <c r="D34" s="93"/>
    </row>
    <row r="35" spans="1:4" x14ac:dyDescent="0.2">
      <c r="A35" s="10" t="s">
        <v>8</v>
      </c>
      <c r="B35" s="88"/>
      <c r="C35" s="89"/>
      <c r="D35" s="90"/>
    </row>
    <row r="36" spans="1:4" ht="17" thickBot="1" x14ac:dyDescent="0.25">
      <c r="A36" s="11"/>
      <c r="B36" s="91"/>
      <c r="C36" s="92"/>
      <c r="D36" s="93"/>
    </row>
    <row r="37" spans="1:4" x14ac:dyDescent="0.2">
      <c r="A37" s="10" t="s">
        <v>9</v>
      </c>
      <c r="B37" s="12"/>
      <c r="C37" s="13"/>
      <c r="D37" s="14"/>
    </row>
    <row r="38" spans="1:4" x14ac:dyDescent="0.2">
      <c r="A38" s="15"/>
      <c r="B38" s="16"/>
      <c r="C38" s="24"/>
      <c r="D38" s="17"/>
    </row>
    <row r="39" spans="1:4" x14ac:dyDescent="0.2">
      <c r="A39" s="15"/>
      <c r="B39" s="16"/>
      <c r="C39" s="24"/>
      <c r="D39" s="17"/>
    </row>
    <row r="40" spans="1:4" ht="17" thickBot="1" x14ac:dyDescent="0.25">
      <c r="A40" s="11"/>
      <c r="B40" s="18"/>
      <c r="C40" s="19"/>
      <c r="D40" s="20"/>
    </row>
  </sheetData>
  <sheetProtection algorithmName="SHA-512" hashValue="xM5gTVIGsEyzBKrntlH2Y3ODiHec2T7BoLPyow7ANK0HkJGmA+/7iy1O52BkllIQhrQGlo6UbW46vyWNqTHPKw==" saltValue="4icFuBihkCdOzQGH7/VUdg==" spinCount="100000" sheet="1" objects="1" scenarios="1"/>
  <protectedRanges>
    <protectedRange sqref="B29:D40" name="NAW gegevens_1"/>
  </protectedRanges>
  <mergeCells count="6">
    <mergeCell ref="B35:D36"/>
    <mergeCell ref="A3:D3"/>
    <mergeCell ref="A27:D27"/>
    <mergeCell ref="B29:D30"/>
    <mergeCell ref="B31:D32"/>
    <mergeCell ref="B33:D3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E8F81-39AD-9848-947F-5412175BA458}">
  <dimension ref="A1:S73"/>
  <sheetViews>
    <sheetView tabSelected="1" zoomScale="70" zoomScaleNormal="70" workbookViewId="0"/>
  </sheetViews>
  <sheetFormatPr baseColWidth="10" defaultColWidth="11" defaultRowHeight="16" x14ac:dyDescent="0.2"/>
  <cols>
    <col min="1" max="1" width="34.6640625" customWidth="1"/>
    <col min="2" max="2" width="15.6640625" bestFit="1" customWidth="1"/>
    <col min="3" max="3" width="20.1640625" customWidth="1"/>
    <col min="4" max="4" width="17" customWidth="1"/>
    <col min="5" max="5" width="20.83203125" bestFit="1" customWidth="1"/>
    <col min="6" max="6" width="17.5" customWidth="1"/>
    <col min="7" max="7" width="24.6640625" bestFit="1" customWidth="1"/>
    <col min="8" max="8" width="19.83203125" bestFit="1" customWidth="1"/>
    <col min="9" max="11" width="20.83203125" bestFit="1" customWidth="1"/>
    <col min="12" max="12" width="14.83203125" customWidth="1"/>
    <col min="16" max="16" width="8.83203125" bestFit="1" customWidth="1"/>
    <col min="19" max="19" width="11" customWidth="1"/>
  </cols>
  <sheetData>
    <row r="1" spans="1:19" ht="21" x14ac:dyDescent="0.25">
      <c r="A1" s="5" t="s">
        <v>223</v>
      </c>
    </row>
    <row r="2" spans="1:19" x14ac:dyDescent="0.2">
      <c r="A2" s="6" t="s">
        <v>3</v>
      </c>
    </row>
    <row r="3" spans="1:19" ht="90" customHeight="1" thickBot="1" x14ac:dyDescent="0.25">
      <c r="A3" s="87" t="s">
        <v>112</v>
      </c>
      <c r="B3" s="87"/>
      <c r="C3" s="87"/>
      <c r="D3" s="87"/>
      <c r="E3" s="87"/>
      <c r="F3" s="87"/>
      <c r="G3" s="87"/>
      <c r="H3" s="87"/>
      <c r="I3" s="87"/>
    </row>
    <row r="4" spans="1:19" ht="18" customHeight="1" x14ac:dyDescent="0.2">
      <c r="A4" s="22" t="s">
        <v>218</v>
      </c>
      <c r="B4" s="22" t="s">
        <v>68</v>
      </c>
      <c r="C4" s="22" t="s">
        <v>69</v>
      </c>
      <c r="D4" s="22" t="s">
        <v>70</v>
      </c>
      <c r="E4" s="22" t="s">
        <v>71</v>
      </c>
      <c r="F4" s="22" t="s">
        <v>180</v>
      </c>
      <c r="G4" s="22" t="s">
        <v>72</v>
      </c>
      <c r="H4" s="22" t="s">
        <v>73</v>
      </c>
      <c r="I4" s="22" t="s">
        <v>74</v>
      </c>
      <c r="J4" s="22" t="s">
        <v>75</v>
      </c>
      <c r="K4" s="22" t="s">
        <v>76</v>
      </c>
      <c r="L4" s="22" t="s">
        <v>77</v>
      </c>
      <c r="M4" s="22" t="s">
        <v>78</v>
      </c>
      <c r="N4" s="21" t="s">
        <v>79</v>
      </c>
      <c r="O4" s="21" t="s">
        <v>80</v>
      </c>
      <c r="P4" s="41" t="s">
        <v>81</v>
      </c>
      <c r="Q4" s="51" t="s">
        <v>82</v>
      </c>
      <c r="R4" s="52" t="s">
        <v>83</v>
      </c>
      <c r="S4" s="53" t="s">
        <v>84</v>
      </c>
    </row>
    <row r="5" spans="1:19" ht="18" customHeight="1" x14ac:dyDescent="0.2">
      <c r="A5" s="8" t="s">
        <v>202</v>
      </c>
      <c r="B5" s="70">
        <v>0</v>
      </c>
      <c r="C5" s="70">
        <v>0</v>
      </c>
      <c r="D5" s="70">
        <v>0</v>
      </c>
      <c r="E5" s="70">
        <v>0</v>
      </c>
      <c r="F5" s="70">
        <v>0</v>
      </c>
      <c r="G5" s="70">
        <v>0</v>
      </c>
      <c r="H5" s="70">
        <v>0</v>
      </c>
      <c r="I5" s="70">
        <v>0</v>
      </c>
      <c r="J5" s="70">
        <v>0</v>
      </c>
      <c r="K5" s="70">
        <v>0</v>
      </c>
      <c r="L5" s="70">
        <v>0</v>
      </c>
      <c r="M5" s="70">
        <v>0</v>
      </c>
      <c r="N5" s="70">
        <v>0</v>
      </c>
      <c r="O5" s="70">
        <v>0</v>
      </c>
      <c r="P5" s="73">
        <v>0</v>
      </c>
      <c r="Q5" s="54">
        <f>AVERAGE(B5:P5)</f>
        <v>0</v>
      </c>
      <c r="R5" s="46">
        <v>0.35</v>
      </c>
      <c r="S5" s="55">
        <f>R5*Q5</f>
        <v>0</v>
      </c>
    </row>
    <row r="6" spans="1:19" ht="18" customHeight="1" x14ac:dyDescent="0.2">
      <c r="A6" s="8" t="s">
        <v>203</v>
      </c>
      <c r="B6" s="70">
        <v>0</v>
      </c>
      <c r="C6" s="70">
        <v>0</v>
      </c>
      <c r="D6" s="70">
        <v>0</v>
      </c>
      <c r="E6" s="70">
        <v>0</v>
      </c>
      <c r="F6" s="70">
        <v>0</v>
      </c>
      <c r="G6" s="70">
        <v>0</v>
      </c>
      <c r="H6" s="70">
        <v>0</v>
      </c>
      <c r="I6" s="70">
        <v>0</v>
      </c>
      <c r="J6" s="70">
        <v>0</v>
      </c>
      <c r="K6" s="70">
        <v>0</v>
      </c>
      <c r="L6" s="70">
        <v>0</v>
      </c>
      <c r="M6" s="70">
        <v>0</v>
      </c>
      <c r="N6" s="70">
        <v>0</v>
      </c>
      <c r="O6" s="70">
        <v>0</v>
      </c>
      <c r="P6" s="73">
        <v>0</v>
      </c>
      <c r="Q6" s="54">
        <f>AVERAGE(B6:P6)</f>
        <v>0</v>
      </c>
      <c r="R6" s="46">
        <v>0.2</v>
      </c>
      <c r="S6" s="55">
        <f>R6*Q6</f>
        <v>0</v>
      </c>
    </row>
    <row r="7" spans="1:19" ht="18" customHeight="1" x14ac:dyDescent="0.2">
      <c r="A7" s="22" t="s">
        <v>219</v>
      </c>
      <c r="B7" s="22" t="s">
        <v>92</v>
      </c>
      <c r="C7" s="22" t="s">
        <v>205</v>
      </c>
      <c r="D7" s="22" t="s">
        <v>206</v>
      </c>
      <c r="E7" s="22" t="s">
        <v>207</v>
      </c>
      <c r="F7" s="22" t="s">
        <v>208</v>
      </c>
      <c r="G7" s="22"/>
      <c r="H7" s="22"/>
      <c r="I7" s="22"/>
      <c r="J7" s="22"/>
      <c r="K7" s="22"/>
      <c r="L7" s="22"/>
      <c r="M7" s="22"/>
      <c r="N7" s="21"/>
      <c r="O7" s="21"/>
      <c r="P7" s="41"/>
      <c r="Q7" s="56" t="s">
        <v>82</v>
      </c>
      <c r="R7" s="21" t="s">
        <v>83</v>
      </c>
      <c r="S7" s="48" t="s">
        <v>84</v>
      </c>
    </row>
    <row r="8" spans="1:19" ht="18" customHeight="1" x14ac:dyDescent="0.2">
      <c r="A8" s="8" t="s">
        <v>204</v>
      </c>
      <c r="B8" s="70">
        <v>0</v>
      </c>
      <c r="C8" s="70">
        <v>0</v>
      </c>
      <c r="D8" s="70">
        <v>0</v>
      </c>
      <c r="E8" s="70">
        <v>0</v>
      </c>
      <c r="F8" s="70">
        <v>0</v>
      </c>
      <c r="G8" s="27" t="s">
        <v>85</v>
      </c>
      <c r="H8" s="27" t="s">
        <v>85</v>
      </c>
      <c r="I8" s="27" t="s">
        <v>85</v>
      </c>
      <c r="J8" s="27" t="s">
        <v>85</v>
      </c>
      <c r="K8" s="27" t="s">
        <v>85</v>
      </c>
      <c r="L8" s="27" t="s">
        <v>85</v>
      </c>
      <c r="M8" s="27" t="s">
        <v>85</v>
      </c>
      <c r="N8" s="27" t="s">
        <v>85</v>
      </c>
      <c r="O8" s="27" t="s">
        <v>85</v>
      </c>
      <c r="P8" s="107" t="s">
        <v>85</v>
      </c>
      <c r="Q8" s="54">
        <f>AVERAGE(B8:F8)</f>
        <v>0</v>
      </c>
      <c r="R8" s="46">
        <v>0.2</v>
      </c>
      <c r="S8" s="55">
        <f>R8*Q8</f>
        <v>0</v>
      </c>
    </row>
    <row r="9" spans="1:19" ht="18" customHeight="1" x14ac:dyDescent="0.2">
      <c r="A9" s="22" t="s">
        <v>220</v>
      </c>
      <c r="B9" s="22" t="s">
        <v>210</v>
      </c>
      <c r="C9" s="22" t="s">
        <v>97</v>
      </c>
      <c r="D9" s="22"/>
      <c r="E9" s="22"/>
      <c r="F9" s="22"/>
      <c r="G9" s="22"/>
      <c r="H9" s="22"/>
      <c r="I9" s="22"/>
      <c r="J9" s="22"/>
      <c r="K9" s="22"/>
      <c r="L9" s="22"/>
      <c r="M9" s="22"/>
      <c r="N9" s="21"/>
      <c r="O9" s="21"/>
      <c r="P9" s="41"/>
      <c r="Q9" s="56" t="s">
        <v>82</v>
      </c>
      <c r="R9" s="21" t="s">
        <v>83</v>
      </c>
      <c r="S9" s="48" t="s">
        <v>84</v>
      </c>
    </row>
    <row r="10" spans="1:19" ht="18" customHeight="1" x14ac:dyDescent="0.2">
      <c r="A10" s="8" t="s">
        <v>209</v>
      </c>
      <c r="B10" s="70">
        <v>0</v>
      </c>
      <c r="C10" s="70">
        <v>0</v>
      </c>
      <c r="D10" s="27" t="s">
        <v>85</v>
      </c>
      <c r="E10" s="27" t="s">
        <v>85</v>
      </c>
      <c r="F10" s="27" t="s">
        <v>85</v>
      </c>
      <c r="G10" s="27" t="s">
        <v>85</v>
      </c>
      <c r="H10" s="27" t="s">
        <v>85</v>
      </c>
      <c r="I10" s="27" t="s">
        <v>85</v>
      </c>
      <c r="J10" s="27" t="s">
        <v>85</v>
      </c>
      <c r="K10" s="27" t="s">
        <v>85</v>
      </c>
      <c r="L10" s="27" t="s">
        <v>85</v>
      </c>
      <c r="M10" s="27" t="s">
        <v>85</v>
      </c>
      <c r="N10" s="27" t="s">
        <v>85</v>
      </c>
      <c r="O10" s="27" t="s">
        <v>85</v>
      </c>
      <c r="P10" s="107" t="s">
        <v>85</v>
      </c>
      <c r="Q10" s="54">
        <f>AVERAGE(B10:C10)</f>
        <v>0</v>
      </c>
      <c r="R10" s="46">
        <v>0.05</v>
      </c>
      <c r="S10" s="55">
        <f>R10*Q10</f>
        <v>0</v>
      </c>
    </row>
    <row r="11" spans="1:19" ht="18" customHeight="1" x14ac:dyDescent="0.2">
      <c r="A11" s="22" t="s">
        <v>221</v>
      </c>
      <c r="B11" s="22" t="s">
        <v>212</v>
      </c>
      <c r="C11" s="22"/>
      <c r="D11" s="22"/>
      <c r="E11" s="22"/>
      <c r="F11" s="22"/>
      <c r="G11" s="22"/>
      <c r="H11" s="22"/>
      <c r="I11" s="22"/>
      <c r="J11" s="22"/>
      <c r="K11" s="22"/>
      <c r="L11" s="22"/>
      <c r="M11" s="22"/>
      <c r="N11" s="21"/>
      <c r="O11" s="21"/>
      <c r="P11" s="41"/>
      <c r="Q11" s="56" t="s">
        <v>82</v>
      </c>
      <c r="R11" s="21" t="s">
        <v>83</v>
      </c>
      <c r="S11" s="48" t="s">
        <v>84</v>
      </c>
    </row>
    <row r="12" spans="1:19" ht="18" customHeight="1" x14ac:dyDescent="0.2">
      <c r="A12" s="8" t="s">
        <v>211</v>
      </c>
      <c r="B12" s="70">
        <v>0</v>
      </c>
      <c r="C12" s="27" t="s">
        <v>85</v>
      </c>
      <c r="D12" s="27" t="s">
        <v>85</v>
      </c>
      <c r="E12" s="27" t="s">
        <v>85</v>
      </c>
      <c r="F12" s="27" t="s">
        <v>85</v>
      </c>
      <c r="G12" s="27" t="s">
        <v>85</v>
      </c>
      <c r="H12" s="27" t="s">
        <v>85</v>
      </c>
      <c r="I12" s="27" t="s">
        <v>85</v>
      </c>
      <c r="J12" s="27" t="s">
        <v>85</v>
      </c>
      <c r="K12" s="27" t="s">
        <v>85</v>
      </c>
      <c r="L12" s="27" t="s">
        <v>85</v>
      </c>
      <c r="M12" s="27" t="s">
        <v>85</v>
      </c>
      <c r="N12" s="27" t="s">
        <v>85</v>
      </c>
      <c r="O12" s="27" t="s">
        <v>85</v>
      </c>
      <c r="P12" s="107" t="s">
        <v>85</v>
      </c>
      <c r="Q12" s="54">
        <f>B12</f>
        <v>0</v>
      </c>
      <c r="R12" s="46">
        <v>0.05</v>
      </c>
      <c r="S12" s="55">
        <f>R12*Q12</f>
        <v>0</v>
      </c>
    </row>
    <row r="13" spans="1:19" ht="18" customHeight="1" x14ac:dyDescent="0.2">
      <c r="A13" s="22" t="s">
        <v>222</v>
      </c>
      <c r="B13" s="22" t="s">
        <v>97</v>
      </c>
      <c r="C13" s="22" t="s">
        <v>68</v>
      </c>
      <c r="D13" s="22" t="s">
        <v>214</v>
      </c>
      <c r="E13" s="22"/>
      <c r="F13" s="22"/>
      <c r="G13" s="22"/>
      <c r="H13" s="22"/>
      <c r="I13" s="22"/>
      <c r="J13" s="22"/>
      <c r="K13" s="22"/>
      <c r="L13" s="22"/>
      <c r="M13" s="22"/>
      <c r="N13" s="21"/>
      <c r="O13" s="21"/>
      <c r="P13" s="41"/>
      <c r="Q13" s="56" t="s">
        <v>82</v>
      </c>
      <c r="R13" s="21" t="s">
        <v>83</v>
      </c>
      <c r="S13" s="48" t="s">
        <v>84</v>
      </c>
    </row>
    <row r="14" spans="1:19" ht="18" customHeight="1" x14ac:dyDescent="0.2">
      <c r="A14" s="8" t="s">
        <v>213</v>
      </c>
      <c r="B14" s="70">
        <v>0</v>
      </c>
      <c r="C14" s="70">
        <v>0</v>
      </c>
      <c r="D14" s="70">
        <v>0</v>
      </c>
      <c r="E14" s="27" t="s">
        <v>85</v>
      </c>
      <c r="F14" s="27" t="s">
        <v>85</v>
      </c>
      <c r="G14" s="27" t="s">
        <v>85</v>
      </c>
      <c r="H14" s="27" t="s">
        <v>85</v>
      </c>
      <c r="I14" s="27" t="s">
        <v>85</v>
      </c>
      <c r="J14" s="27" t="s">
        <v>85</v>
      </c>
      <c r="K14" s="27" t="s">
        <v>85</v>
      </c>
      <c r="L14" s="27" t="s">
        <v>85</v>
      </c>
      <c r="M14" s="27" t="s">
        <v>85</v>
      </c>
      <c r="N14" s="27" t="s">
        <v>85</v>
      </c>
      <c r="O14" s="27" t="s">
        <v>85</v>
      </c>
      <c r="P14" s="107" t="s">
        <v>85</v>
      </c>
      <c r="Q14" s="54">
        <f>AVERAGE(B14:D14)</f>
        <v>0</v>
      </c>
      <c r="R14" s="46">
        <v>0.05</v>
      </c>
      <c r="S14" s="55">
        <f>R14*Q14</f>
        <v>0</v>
      </c>
    </row>
    <row r="15" spans="1:19" ht="18" customHeight="1" x14ac:dyDescent="0.2">
      <c r="A15" s="22" t="s">
        <v>221</v>
      </c>
      <c r="B15" s="22" t="s">
        <v>97</v>
      </c>
      <c r="C15" s="22" t="s">
        <v>216</v>
      </c>
      <c r="D15" s="22"/>
      <c r="E15" s="22"/>
      <c r="F15" s="22"/>
      <c r="G15" s="22"/>
      <c r="H15" s="22"/>
      <c r="I15" s="22"/>
      <c r="J15" s="22"/>
      <c r="K15" s="22"/>
      <c r="L15" s="22"/>
      <c r="M15" s="22"/>
      <c r="N15" s="21"/>
      <c r="O15" s="21"/>
      <c r="P15" s="41"/>
      <c r="Q15" s="56" t="s">
        <v>82</v>
      </c>
      <c r="R15" s="21" t="s">
        <v>83</v>
      </c>
      <c r="S15" s="48" t="s">
        <v>84</v>
      </c>
    </row>
    <row r="16" spans="1:19" ht="18" customHeight="1" x14ac:dyDescent="0.2">
      <c r="A16" s="8" t="s">
        <v>215</v>
      </c>
      <c r="B16" s="70">
        <v>0</v>
      </c>
      <c r="C16" s="70">
        <v>0</v>
      </c>
      <c r="D16" s="27" t="s">
        <v>85</v>
      </c>
      <c r="E16" s="27" t="s">
        <v>85</v>
      </c>
      <c r="F16" s="27" t="s">
        <v>85</v>
      </c>
      <c r="G16" s="27" t="s">
        <v>85</v>
      </c>
      <c r="H16" s="27" t="s">
        <v>85</v>
      </c>
      <c r="I16" s="27" t="s">
        <v>85</v>
      </c>
      <c r="J16" s="27" t="s">
        <v>85</v>
      </c>
      <c r="K16" s="27" t="s">
        <v>85</v>
      </c>
      <c r="L16" s="27" t="s">
        <v>85</v>
      </c>
      <c r="M16" s="27" t="s">
        <v>85</v>
      </c>
      <c r="N16" s="27" t="s">
        <v>85</v>
      </c>
      <c r="O16" s="27" t="s">
        <v>85</v>
      </c>
      <c r="P16" s="107" t="s">
        <v>85</v>
      </c>
      <c r="Q16" s="54">
        <f>AVERAGE(B16:C16)</f>
        <v>0</v>
      </c>
      <c r="R16" s="46">
        <v>0.05</v>
      </c>
      <c r="S16" s="55">
        <f>R16*Q16</f>
        <v>0</v>
      </c>
    </row>
    <row r="17" spans="1:19" ht="18" customHeight="1" x14ac:dyDescent="0.2">
      <c r="A17" s="22" t="s">
        <v>221</v>
      </c>
      <c r="B17" s="22" t="s">
        <v>97</v>
      </c>
      <c r="C17" s="22" t="s">
        <v>68</v>
      </c>
      <c r="D17" s="22"/>
      <c r="E17" s="22"/>
      <c r="F17" s="22"/>
      <c r="G17" s="22"/>
      <c r="H17" s="22"/>
      <c r="I17" s="22"/>
      <c r="J17" s="22"/>
      <c r="K17" s="22"/>
      <c r="L17" s="22"/>
      <c r="M17" s="22"/>
      <c r="N17" s="21"/>
      <c r="O17" s="21"/>
      <c r="P17" s="41"/>
      <c r="Q17" s="56" t="s">
        <v>82</v>
      </c>
      <c r="R17" s="21" t="s">
        <v>83</v>
      </c>
      <c r="S17" s="48" t="s">
        <v>84</v>
      </c>
    </row>
    <row r="18" spans="1:19" ht="18" customHeight="1" thickBot="1" x14ac:dyDescent="0.25">
      <c r="A18" s="8" t="s">
        <v>217</v>
      </c>
      <c r="B18" s="70">
        <v>0</v>
      </c>
      <c r="C18" s="70">
        <v>0</v>
      </c>
      <c r="D18" s="27" t="s">
        <v>85</v>
      </c>
      <c r="E18" s="27" t="s">
        <v>85</v>
      </c>
      <c r="F18" s="27" t="s">
        <v>85</v>
      </c>
      <c r="G18" s="27" t="s">
        <v>85</v>
      </c>
      <c r="H18" s="27" t="s">
        <v>85</v>
      </c>
      <c r="I18" s="27" t="s">
        <v>85</v>
      </c>
      <c r="J18" s="27" t="s">
        <v>85</v>
      </c>
      <c r="K18" s="27" t="s">
        <v>85</v>
      </c>
      <c r="L18" s="27" t="s">
        <v>85</v>
      </c>
      <c r="M18" s="27" t="s">
        <v>85</v>
      </c>
      <c r="N18" s="27" t="s">
        <v>85</v>
      </c>
      <c r="O18" s="27" t="s">
        <v>85</v>
      </c>
      <c r="P18" s="107" t="s">
        <v>85</v>
      </c>
      <c r="Q18" s="108">
        <f>AVERAGE(B18:C18)</f>
        <v>0</v>
      </c>
      <c r="R18" s="109">
        <v>0.05</v>
      </c>
      <c r="S18" s="110">
        <f>R18*Q18</f>
        <v>0</v>
      </c>
    </row>
    <row r="19" spans="1:19" ht="18" customHeight="1" x14ac:dyDescent="0.2">
      <c r="A19" s="8"/>
      <c r="B19" s="8"/>
      <c r="C19" s="45"/>
      <c r="D19" s="85"/>
      <c r="E19" s="86"/>
      <c r="F19" s="86"/>
      <c r="G19" s="86"/>
      <c r="H19" s="86"/>
    </row>
    <row r="20" spans="1:19" ht="18" customHeight="1" x14ac:dyDescent="0.2">
      <c r="A20" s="8"/>
      <c r="B20" s="8"/>
      <c r="C20" s="45"/>
      <c r="D20" s="85"/>
      <c r="E20" s="86"/>
      <c r="F20" s="86"/>
      <c r="G20" s="86"/>
      <c r="H20" s="86"/>
    </row>
    <row r="21" spans="1:19" ht="18" customHeight="1" x14ac:dyDescent="0.2">
      <c r="A21" s="8"/>
      <c r="B21" s="8"/>
      <c r="C21" s="45"/>
      <c r="D21" s="85"/>
      <c r="E21" s="86"/>
      <c r="F21" s="86"/>
      <c r="G21" s="86"/>
      <c r="H21" s="86"/>
    </row>
    <row r="22" spans="1:19" ht="17" thickBot="1" x14ac:dyDescent="0.25">
      <c r="A22" s="26"/>
      <c r="B22" s="7"/>
      <c r="C22" s="7"/>
      <c r="D22" s="7"/>
      <c r="E22" s="7"/>
      <c r="F22" s="7"/>
      <c r="G22" s="7"/>
      <c r="H22" s="7"/>
      <c r="I22" s="7"/>
      <c r="J22" s="7"/>
      <c r="K22" s="7"/>
      <c r="L22" s="7"/>
      <c r="M22" s="38"/>
    </row>
    <row r="23" spans="1:19" x14ac:dyDescent="0.2">
      <c r="A23" s="22" t="s">
        <v>116</v>
      </c>
      <c r="B23" s="22" t="s">
        <v>68</v>
      </c>
      <c r="C23" s="22" t="s">
        <v>69</v>
      </c>
      <c r="D23" s="22" t="s">
        <v>70</v>
      </c>
      <c r="E23" s="22" t="s">
        <v>71</v>
      </c>
      <c r="F23" s="22" t="s">
        <v>180</v>
      </c>
      <c r="G23" s="22" t="s">
        <v>72</v>
      </c>
      <c r="H23" s="22" t="s">
        <v>73</v>
      </c>
      <c r="I23" s="22" t="s">
        <v>74</v>
      </c>
      <c r="J23" s="22" t="s">
        <v>75</v>
      </c>
      <c r="K23" s="22" t="s">
        <v>76</v>
      </c>
      <c r="L23" s="22" t="s">
        <v>77</v>
      </c>
      <c r="M23" s="22" t="s">
        <v>78</v>
      </c>
      <c r="N23" s="21" t="s">
        <v>79</v>
      </c>
      <c r="O23" s="21" t="s">
        <v>80</v>
      </c>
      <c r="P23" s="48" t="s">
        <v>81</v>
      </c>
      <c r="Q23" s="51" t="s">
        <v>82</v>
      </c>
      <c r="R23" s="52" t="s">
        <v>83</v>
      </c>
      <c r="S23" s="53" t="s">
        <v>84</v>
      </c>
    </row>
    <row r="24" spans="1:19" x14ac:dyDescent="0.2">
      <c r="A24" s="1" t="s">
        <v>0</v>
      </c>
      <c r="B24" s="70">
        <v>0</v>
      </c>
      <c r="C24" s="70">
        <v>0</v>
      </c>
      <c r="D24" s="70">
        <v>0</v>
      </c>
      <c r="E24" s="70">
        <v>0</v>
      </c>
      <c r="F24" s="27" t="s">
        <v>85</v>
      </c>
      <c r="G24" s="70">
        <v>0</v>
      </c>
      <c r="H24" s="70">
        <v>0</v>
      </c>
      <c r="I24" s="70">
        <v>0</v>
      </c>
      <c r="J24" s="70">
        <v>0</v>
      </c>
      <c r="K24" s="70">
        <v>0</v>
      </c>
      <c r="L24" s="70">
        <v>0</v>
      </c>
      <c r="M24" s="70">
        <v>0</v>
      </c>
      <c r="N24" s="70">
        <v>0</v>
      </c>
      <c r="O24" s="70">
        <v>0</v>
      </c>
      <c r="P24" s="71">
        <v>0</v>
      </c>
      <c r="Q24" s="54">
        <f>AVERAGE(B24:P24)</f>
        <v>0</v>
      </c>
      <c r="R24" s="46">
        <v>0.15</v>
      </c>
      <c r="S24" s="55">
        <f>R24*Q24</f>
        <v>0</v>
      </c>
    </row>
    <row r="25" spans="1:19" x14ac:dyDescent="0.2">
      <c r="A25" s="1" t="s">
        <v>1</v>
      </c>
      <c r="B25" s="70">
        <v>0</v>
      </c>
      <c r="C25" s="70">
        <v>0</v>
      </c>
      <c r="D25" s="70">
        <v>0</v>
      </c>
      <c r="E25" s="70">
        <v>0</v>
      </c>
      <c r="F25" s="27" t="s">
        <v>85</v>
      </c>
      <c r="G25" s="70">
        <v>0</v>
      </c>
      <c r="H25" s="70">
        <v>0</v>
      </c>
      <c r="I25" s="70">
        <v>0</v>
      </c>
      <c r="J25" s="70">
        <v>0</v>
      </c>
      <c r="K25" s="70">
        <v>0</v>
      </c>
      <c r="L25" s="70">
        <v>0</v>
      </c>
      <c r="M25" s="70">
        <v>0</v>
      </c>
      <c r="N25" s="70">
        <v>0</v>
      </c>
      <c r="O25" s="27" t="s">
        <v>85</v>
      </c>
      <c r="P25" s="49" t="s">
        <v>85</v>
      </c>
      <c r="Q25" s="54">
        <f>AVERAGE(B25:N25)</f>
        <v>0</v>
      </c>
      <c r="R25" s="46">
        <v>0.1</v>
      </c>
      <c r="S25" s="55">
        <f t="shared" ref="S25:S28" si="0">R25*Q25</f>
        <v>0</v>
      </c>
    </row>
    <row r="26" spans="1:19" x14ac:dyDescent="0.2">
      <c r="A26" s="1" t="s">
        <v>111</v>
      </c>
      <c r="B26" s="70">
        <v>0</v>
      </c>
      <c r="C26" s="70">
        <v>0</v>
      </c>
      <c r="D26" s="70">
        <v>0</v>
      </c>
      <c r="E26" s="70">
        <v>0</v>
      </c>
      <c r="F26" s="27" t="s">
        <v>85</v>
      </c>
      <c r="G26" s="70">
        <v>0</v>
      </c>
      <c r="H26" s="70">
        <v>0</v>
      </c>
      <c r="I26" s="70">
        <v>0</v>
      </c>
      <c r="J26" s="70">
        <v>0</v>
      </c>
      <c r="K26" s="70">
        <v>0</v>
      </c>
      <c r="L26" s="70">
        <v>0</v>
      </c>
      <c r="M26" s="70">
        <v>0</v>
      </c>
      <c r="N26" s="70">
        <v>0</v>
      </c>
      <c r="O26" s="27" t="s">
        <v>85</v>
      </c>
      <c r="P26" s="49" t="s">
        <v>85</v>
      </c>
      <c r="Q26" s="54">
        <f>AVERAGE(B26:N26)</f>
        <v>0</v>
      </c>
      <c r="R26" s="46">
        <v>0.05</v>
      </c>
      <c r="S26" s="55">
        <f>R26*Q26</f>
        <v>0</v>
      </c>
    </row>
    <row r="27" spans="1:19" x14ac:dyDescent="0.2">
      <c r="A27" s="1" t="s">
        <v>86</v>
      </c>
      <c r="B27" s="70">
        <v>0</v>
      </c>
      <c r="C27" s="70">
        <v>0</v>
      </c>
      <c r="D27" s="70">
        <v>0</v>
      </c>
      <c r="E27" s="70">
        <v>0</v>
      </c>
      <c r="F27" s="27" t="s">
        <v>85</v>
      </c>
      <c r="G27" s="70">
        <v>0</v>
      </c>
      <c r="H27" s="27" t="s">
        <v>85</v>
      </c>
      <c r="I27" s="27" t="s">
        <v>85</v>
      </c>
      <c r="J27" s="27" t="s">
        <v>85</v>
      </c>
      <c r="K27" s="27" t="s">
        <v>85</v>
      </c>
      <c r="L27" s="27" t="s">
        <v>85</v>
      </c>
      <c r="M27" s="27" t="s">
        <v>85</v>
      </c>
      <c r="N27" s="27" t="s">
        <v>85</v>
      </c>
      <c r="O27" s="27" t="s">
        <v>85</v>
      </c>
      <c r="P27" s="49" t="s">
        <v>85</v>
      </c>
      <c r="Q27" s="54">
        <f>AVERAGE(B27:G27)</f>
        <v>0</v>
      </c>
      <c r="R27" s="46">
        <v>0.05</v>
      </c>
      <c r="S27" s="55">
        <f t="shared" si="0"/>
        <v>0</v>
      </c>
    </row>
    <row r="28" spans="1:19" x14ac:dyDescent="0.2">
      <c r="A28" s="39" t="s">
        <v>2</v>
      </c>
      <c r="B28" s="27" t="s">
        <v>85</v>
      </c>
      <c r="C28" s="27" t="s">
        <v>85</v>
      </c>
      <c r="D28" s="70">
        <v>0</v>
      </c>
      <c r="E28" s="27" t="s">
        <v>85</v>
      </c>
      <c r="F28" s="70">
        <v>0</v>
      </c>
      <c r="G28" s="27" t="s">
        <v>85</v>
      </c>
      <c r="H28" s="27" t="s">
        <v>85</v>
      </c>
      <c r="I28" s="27" t="s">
        <v>85</v>
      </c>
      <c r="J28" s="27" t="s">
        <v>85</v>
      </c>
      <c r="K28" s="27" t="s">
        <v>85</v>
      </c>
      <c r="L28" s="27" t="s">
        <v>85</v>
      </c>
      <c r="M28" s="27" t="s">
        <v>85</v>
      </c>
      <c r="N28" s="27" t="s">
        <v>85</v>
      </c>
      <c r="O28" s="27" t="s">
        <v>85</v>
      </c>
      <c r="P28" s="49" t="s">
        <v>85</v>
      </c>
      <c r="Q28" s="54">
        <f>AVERAGE(B28:N28)</f>
        <v>0</v>
      </c>
      <c r="R28" s="46">
        <v>0.05</v>
      </c>
      <c r="S28" s="55">
        <f t="shared" si="0"/>
        <v>0</v>
      </c>
    </row>
    <row r="29" spans="1:19" x14ac:dyDescent="0.2">
      <c r="A29" s="1" t="s">
        <v>87</v>
      </c>
      <c r="B29" s="70">
        <v>0</v>
      </c>
      <c r="C29" s="70">
        <v>0</v>
      </c>
      <c r="D29" s="70">
        <v>0</v>
      </c>
      <c r="E29" s="70">
        <v>0</v>
      </c>
      <c r="F29" s="27" t="s">
        <v>85</v>
      </c>
      <c r="G29" s="70">
        <v>0</v>
      </c>
      <c r="H29" s="70">
        <v>0</v>
      </c>
      <c r="I29" s="70">
        <v>0</v>
      </c>
      <c r="J29" s="70">
        <v>0</v>
      </c>
      <c r="K29" s="70">
        <v>0</v>
      </c>
      <c r="L29" s="70">
        <v>0</v>
      </c>
      <c r="M29" s="70">
        <v>0</v>
      </c>
      <c r="N29" s="70">
        <v>0</v>
      </c>
      <c r="O29" s="27" t="s">
        <v>85</v>
      </c>
      <c r="P29" s="49" t="s">
        <v>85</v>
      </c>
      <c r="Q29" s="54">
        <f>AVERAGE(B29:N29)</f>
        <v>0</v>
      </c>
      <c r="R29" s="46">
        <v>0.05</v>
      </c>
      <c r="S29" s="55">
        <f>R29*Q29</f>
        <v>0</v>
      </c>
    </row>
    <row r="30" spans="1:19" x14ac:dyDescent="0.2">
      <c r="A30" s="1" t="s">
        <v>89</v>
      </c>
      <c r="B30" s="70">
        <v>0</v>
      </c>
      <c r="C30" s="70">
        <v>0</v>
      </c>
      <c r="D30" s="70">
        <v>0</v>
      </c>
      <c r="E30" s="70">
        <v>0</v>
      </c>
      <c r="F30" s="27" t="s">
        <v>85</v>
      </c>
      <c r="G30" s="70">
        <v>0</v>
      </c>
      <c r="H30" s="70">
        <v>0</v>
      </c>
      <c r="I30" s="70">
        <v>0</v>
      </c>
      <c r="J30" s="70">
        <v>0</v>
      </c>
      <c r="K30" s="70">
        <v>0</v>
      </c>
      <c r="L30" s="70">
        <v>0</v>
      </c>
      <c r="M30" s="70">
        <v>0</v>
      </c>
      <c r="N30" s="70">
        <v>0</v>
      </c>
      <c r="O30" s="27" t="s">
        <v>85</v>
      </c>
      <c r="P30" s="49" t="s">
        <v>85</v>
      </c>
      <c r="Q30" s="54">
        <f>AVERAGE(B30:N30)</f>
        <v>0</v>
      </c>
      <c r="R30" s="46">
        <v>2.5000000000000001E-2</v>
      </c>
      <c r="S30" s="55">
        <f>R30*Q30</f>
        <v>0</v>
      </c>
    </row>
    <row r="31" spans="1:19" x14ac:dyDescent="0.2">
      <c r="A31" s="1" t="s">
        <v>90</v>
      </c>
      <c r="B31" s="70">
        <v>0</v>
      </c>
      <c r="C31" s="70">
        <v>0</v>
      </c>
      <c r="D31" s="27" t="s">
        <v>85</v>
      </c>
      <c r="E31" s="27" t="s">
        <v>85</v>
      </c>
      <c r="F31" s="27" t="s">
        <v>85</v>
      </c>
      <c r="G31" s="27" t="s">
        <v>85</v>
      </c>
      <c r="H31" s="27" t="s">
        <v>85</v>
      </c>
      <c r="I31" s="27" t="s">
        <v>85</v>
      </c>
      <c r="J31" s="27" t="s">
        <v>85</v>
      </c>
      <c r="K31" s="27" t="s">
        <v>85</v>
      </c>
      <c r="L31" s="27" t="s">
        <v>85</v>
      </c>
      <c r="M31" s="27" t="s">
        <v>85</v>
      </c>
      <c r="N31" s="27" t="s">
        <v>85</v>
      </c>
      <c r="O31" s="27" t="s">
        <v>85</v>
      </c>
      <c r="P31" s="49" t="s">
        <v>85</v>
      </c>
      <c r="Q31" s="54">
        <f>AVERAGE(B31:C31)</f>
        <v>0</v>
      </c>
      <c r="R31" s="46">
        <v>2.5000000000000001E-2</v>
      </c>
      <c r="S31" s="55">
        <f>R31*Q31</f>
        <v>0</v>
      </c>
    </row>
    <row r="32" spans="1:19" x14ac:dyDescent="0.2">
      <c r="A32" s="1" t="s">
        <v>91</v>
      </c>
      <c r="B32" s="70">
        <v>0</v>
      </c>
      <c r="C32" s="70">
        <v>0</v>
      </c>
      <c r="D32" s="70">
        <v>0</v>
      </c>
      <c r="E32" s="27" t="s">
        <v>85</v>
      </c>
      <c r="F32" s="27" t="s">
        <v>85</v>
      </c>
      <c r="G32" s="27" t="s">
        <v>85</v>
      </c>
      <c r="H32" s="27" t="s">
        <v>85</v>
      </c>
      <c r="I32" s="27" t="s">
        <v>85</v>
      </c>
      <c r="J32" s="27" t="s">
        <v>85</v>
      </c>
      <c r="K32" s="27" t="s">
        <v>85</v>
      </c>
      <c r="L32" s="27" t="s">
        <v>85</v>
      </c>
      <c r="M32" s="27" t="s">
        <v>85</v>
      </c>
      <c r="N32" s="27" t="s">
        <v>85</v>
      </c>
      <c r="O32" s="27" t="s">
        <v>85</v>
      </c>
      <c r="P32" s="49" t="s">
        <v>85</v>
      </c>
      <c r="Q32" s="54">
        <f>AVERAGE(B32:D32)</f>
        <v>0</v>
      </c>
      <c r="R32" s="46">
        <v>2.5000000000000001E-2</v>
      </c>
      <c r="S32" s="55">
        <f>R32*Q32</f>
        <v>0</v>
      </c>
    </row>
    <row r="33" spans="1:19" x14ac:dyDescent="0.2">
      <c r="A33" s="22" t="s">
        <v>178</v>
      </c>
      <c r="B33" s="22" t="s">
        <v>179</v>
      </c>
      <c r="C33" s="22"/>
      <c r="D33" s="21"/>
      <c r="E33" s="21"/>
      <c r="F33" s="21"/>
      <c r="G33" s="21"/>
      <c r="H33" s="21"/>
      <c r="I33" s="21"/>
      <c r="J33" s="21"/>
      <c r="K33" s="21"/>
      <c r="L33" s="21"/>
      <c r="M33" s="21"/>
      <c r="N33" s="21"/>
      <c r="O33" s="21"/>
      <c r="P33" s="48"/>
      <c r="Q33" s="56" t="s">
        <v>82</v>
      </c>
      <c r="R33" s="21" t="s">
        <v>83</v>
      </c>
      <c r="S33" s="48" t="s">
        <v>84</v>
      </c>
    </row>
    <row r="34" spans="1:19" x14ac:dyDescent="0.2">
      <c r="A34" s="1" t="s">
        <v>88</v>
      </c>
      <c r="B34" s="70">
        <v>0</v>
      </c>
      <c r="C34" s="27" t="s">
        <v>85</v>
      </c>
      <c r="D34" s="27" t="s">
        <v>85</v>
      </c>
      <c r="E34" s="27" t="s">
        <v>85</v>
      </c>
      <c r="F34" s="27"/>
      <c r="G34" s="27" t="s">
        <v>85</v>
      </c>
      <c r="H34" s="27" t="s">
        <v>85</v>
      </c>
      <c r="I34" s="27" t="s">
        <v>85</v>
      </c>
      <c r="J34" s="27" t="s">
        <v>85</v>
      </c>
      <c r="K34" s="27" t="s">
        <v>85</v>
      </c>
      <c r="L34" s="27" t="s">
        <v>85</v>
      </c>
      <c r="M34" s="27" t="s">
        <v>85</v>
      </c>
      <c r="N34" s="27" t="s">
        <v>85</v>
      </c>
      <c r="O34" s="27" t="s">
        <v>85</v>
      </c>
      <c r="P34" s="49" t="s">
        <v>85</v>
      </c>
      <c r="Q34" s="54">
        <f>AVERAGE(B34)</f>
        <v>0</v>
      </c>
      <c r="R34" s="46">
        <v>2.5000000000000001E-2</v>
      </c>
      <c r="S34" s="55">
        <f t="shared" ref="S34" si="1">R34*Q34</f>
        <v>0</v>
      </c>
    </row>
    <row r="35" spans="1:19" x14ac:dyDescent="0.2">
      <c r="A35" s="22" t="s">
        <v>114</v>
      </c>
      <c r="B35" s="22" t="s">
        <v>92</v>
      </c>
      <c r="C35" s="22" t="s">
        <v>93</v>
      </c>
      <c r="D35" s="21"/>
      <c r="E35" s="21"/>
      <c r="F35" s="21"/>
      <c r="G35" s="21"/>
      <c r="H35" s="21"/>
      <c r="I35" s="21"/>
      <c r="J35" s="21"/>
      <c r="K35" s="21"/>
      <c r="L35" s="21"/>
      <c r="M35" s="21"/>
      <c r="N35" s="21"/>
      <c r="O35" s="21"/>
      <c r="P35" s="48"/>
      <c r="Q35" s="56" t="s">
        <v>82</v>
      </c>
      <c r="R35" s="21" t="s">
        <v>83</v>
      </c>
      <c r="S35" s="48" t="s">
        <v>84</v>
      </c>
    </row>
    <row r="36" spans="1:19" x14ac:dyDescent="0.2">
      <c r="A36" s="1" t="s">
        <v>94</v>
      </c>
      <c r="B36" s="70">
        <v>0</v>
      </c>
      <c r="C36" s="70">
        <v>0</v>
      </c>
      <c r="D36" s="27" t="s">
        <v>85</v>
      </c>
      <c r="E36" s="27" t="s">
        <v>85</v>
      </c>
      <c r="F36" s="27"/>
      <c r="G36" s="27" t="s">
        <v>85</v>
      </c>
      <c r="H36" s="27" t="s">
        <v>85</v>
      </c>
      <c r="I36" s="27" t="s">
        <v>85</v>
      </c>
      <c r="J36" s="27" t="s">
        <v>85</v>
      </c>
      <c r="K36" s="27" t="s">
        <v>85</v>
      </c>
      <c r="L36" s="27" t="s">
        <v>85</v>
      </c>
      <c r="M36" s="27" t="s">
        <v>85</v>
      </c>
      <c r="N36" s="27" t="s">
        <v>85</v>
      </c>
      <c r="O36" s="27" t="s">
        <v>85</v>
      </c>
      <c r="P36" s="49" t="s">
        <v>85</v>
      </c>
      <c r="Q36" s="54">
        <f>AVERAGE(B36:C36)</f>
        <v>0</v>
      </c>
      <c r="R36" s="46">
        <v>0.05</v>
      </c>
      <c r="S36" s="55">
        <f>R36*Q36</f>
        <v>0</v>
      </c>
    </row>
    <row r="37" spans="1:19" ht="32" x14ac:dyDescent="0.2">
      <c r="A37" s="22" t="s">
        <v>176</v>
      </c>
      <c r="B37" s="22" t="s">
        <v>194</v>
      </c>
      <c r="C37" s="74" t="s">
        <v>199</v>
      </c>
      <c r="D37" s="22" t="s">
        <v>196</v>
      </c>
      <c r="E37" s="74" t="s">
        <v>197</v>
      </c>
      <c r="F37" s="74" t="s">
        <v>181</v>
      </c>
      <c r="G37" s="21"/>
      <c r="H37" s="21"/>
      <c r="I37" s="21"/>
      <c r="J37" s="21"/>
      <c r="K37" s="21"/>
      <c r="L37" s="21"/>
      <c r="M37" s="21"/>
      <c r="N37" s="21"/>
      <c r="O37" s="21"/>
      <c r="P37" s="48"/>
      <c r="Q37" s="56" t="s">
        <v>82</v>
      </c>
      <c r="R37" s="21" t="s">
        <v>83</v>
      </c>
      <c r="S37" s="48" t="s">
        <v>84</v>
      </c>
    </row>
    <row r="38" spans="1:19" x14ac:dyDescent="0.2">
      <c r="A38" s="1" t="s">
        <v>95</v>
      </c>
      <c r="B38" s="72">
        <v>0</v>
      </c>
      <c r="C38" s="72">
        <v>0</v>
      </c>
      <c r="D38" s="70">
        <v>0</v>
      </c>
      <c r="E38" s="72">
        <v>0</v>
      </c>
      <c r="F38" s="72">
        <v>0</v>
      </c>
      <c r="G38" s="40" t="s">
        <v>85</v>
      </c>
      <c r="H38" s="40" t="s">
        <v>85</v>
      </c>
      <c r="I38" s="40" t="s">
        <v>85</v>
      </c>
      <c r="J38" s="40" t="s">
        <v>85</v>
      </c>
      <c r="K38" s="40" t="s">
        <v>85</v>
      </c>
      <c r="L38" s="40" t="s">
        <v>85</v>
      </c>
      <c r="M38" s="40" t="s">
        <v>85</v>
      </c>
      <c r="N38" s="40" t="s">
        <v>85</v>
      </c>
      <c r="O38" s="40" t="s">
        <v>85</v>
      </c>
      <c r="P38" s="50" t="s">
        <v>85</v>
      </c>
      <c r="Q38" s="54">
        <f>AVERAGE(B38:F38)</f>
        <v>0</v>
      </c>
      <c r="R38" s="47">
        <v>0.05</v>
      </c>
      <c r="S38" s="55">
        <f>R38*Q38</f>
        <v>0</v>
      </c>
    </row>
    <row r="39" spans="1:19" x14ac:dyDescent="0.2">
      <c r="A39" s="1" t="s">
        <v>96</v>
      </c>
      <c r="B39" s="72">
        <v>0</v>
      </c>
      <c r="C39" s="72">
        <v>0</v>
      </c>
      <c r="D39" s="70">
        <v>0</v>
      </c>
      <c r="E39" s="72">
        <v>0</v>
      </c>
      <c r="F39" s="72">
        <v>0</v>
      </c>
      <c r="G39" s="40" t="s">
        <v>85</v>
      </c>
      <c r="H39" s="40" t="s">
        <v>85</v>
      </c>
      <c r="I39" s="40" t="s">
        <v>85</v>
      </c>
      <c r="J39" s="40" t="s">
        <v>85</v>
      </c>
      <c r="K39" s="40" t="s">
        <v>85</v>
      </c>
      <c r="L39" s="40" t="s">
        <v>85</v>
      </c>
      <c r="M39" s="40" t="s">
        <v>85</v>
      </c>
      <c r="N39" s="40" t="s">
        <v>85</v>
      </c>
      <c r="O39" s="40" t="s">
        <v>85</v>
      </c>
      <c r="P39" s="50" t="s">
        <v>85</v>
      </c>
      <c r="Q39" s="54">
        <f>AVERAGE(B39:F39)</f>
        <v>0</v>
      </c>
      <c r="R39" s="47">
        <v>2.5000000000000001E-2</v>
      </c>
      <c r="S39" s="55">
        <f t="shared" ref="S39:S40" si="2">R39*Q39</f>
        <v>0</v>
      </c>
    </row>
    <row r="40" spans="1:19" x14ac:dyDescent="0.2">
      <c r="A40" s="1" t="s">
        <v>115</v>
      </c>
      <c r="B40" s="72">
        <v>0</v>
      </c>
      <c r="C40" s="72">
        <v>0</v>
      </c>
      <c r="D40" s="70">
        <v>0</v>
      </c>
      <c r="E40" s="72">
        <v>0</v>
      </c>
      <c r="F40" s="72">
        <v>0</v>
      </c>
      <c r="G40" s="40" t="s">
        <v>85</v>
      </c>
      <c r="H40" s="40" t="s">
        <v>85</v>
      </c>
      <c r="I40" s="40" t="s">
        <v>85</v>
      </c>
      <c r="J40" s="40" t="s">
        <v>85</v>
      </c>
      <c r="K40" s="40" t="s">
        <v>85</v>
      </c>
      <c r="L40" s="40" t="s">
        <v>85</v>
      </c>
      <c r="M40" s="40" t="s">
        <v>85</v>
      </c>
      <c r="N40" s="40" t="s">
        <v>85</v>
      </c>
      <c r="O40" s="40" t="s">
        <v>85</v>
      </c>
      <c r="P40" s="50" t="s">
        <v>85</v>
      </c>
      <c r="Q40" s="54">
        <f>AVERAGE(B40:F40)</f>
        <v>0</v>
      </c>
      <c r="R40" s="47">
        <v>2.5000000000000001E-2</v>
      </c>
      <c r="S40" s="55">
        <f t="shared" si="2"/>
        <v>0</v>
      </c>
    </row>
    <row r="41" spans="1:19" x14ac:dyDescent="0.2">
      <c r="A41" s="22" t="s">
        <v>113</v>
      </c>
      <c r="B41" s="22" t="s">
        <v>97</v>
      </c>
      <c r="C41" s="21" t="s">
        <v>68</v>
      </c>
      <c r="D41" s="21"/>
      <c r="E41" s="21"/>
      <c r="F41" s="21"/>
      <c r="G41" s="21"/>
      <c r="H41" s="21"/>
      <c r="I41" s="21"/>
      <c r="J41" s="21"/>
      <c r="K41" s="21"/>
      <c r="L41" s="21"/>
      <c r="M41" s="21"/>
      <c r="N41" s="21"/>
      <c r="O41" s="21"/>
      <c r="P41" s="48"/>
      <c r="Q41" s="56" t="s">
        <v>82</v>
      </c>
      <c r="R41" s="21" t="s">
        <v>83</v>
      </c>
      <c r="S41" s="48" t="s">
        <v>84</v>
      </c>
    </row>
    <row r="42" spans="1:19" x14ac:dyDescent="0.2">
      <c r="A42" s="1" t="s">
        <v>98</v>
      </c>
      <c r="B42" s="70">
        <v>0</v>
      </c>
      <c r="C42" s="70">
        <v>0</v>
      </c>
      <c r="D42" s="27" t="s">
        <v>85</v>
      </c>
      <c r="E42" s="27" t="s">
        <v>85</v>
      </c>
      <c r="F42" s="27"/>
      <c r="G42" s="27" t="s">
        <v>85</v>
      </c>
      <c r="H42" s="27" t="s">
        <v>85</v>
      </c>
      <c r="I42" s="27" t="s">
        <v>85</v>
      </c>
      <c r="J42" s="27" t="s">
        <v>85</v>
      </c>
      <c r="K42" s="27" t="s">
        <v>85</v>
      </c>
      <c r="L42" s="27" t="s">
        <v>85</v>
      </c>
      <c r="M42" s="27" t="s">
        <v>85</v>
      </c>
      <c r="N42" s="27" t="s">
        <v>85</v>
      </c>
      <c r="O42" s="27" t="s">
        <v>85</v>
      </c>
      <c r="P42" s="49" t="s">
        <v>85</v>
      </c>
      <c r="Q42" s="54">
        <f>AVERAGE(B42:C42)</f>
        <v>0</v>
      </c>
      <c r="R42" s="46">
        <v>0.05</v>
      </c>
      <c r="S42" s="55">
        <f>R42*Q42</f>
        <v>0</v>
      </c>
    </row>
    <row r="43" spans="1:19" x14ac:dyDescent="0.2">
      <c r="A43" s="22" t="s">
        <v>177</v>
      </c>
      <c r="B43" s="21" t="s">
        <v>195</v>
      </c>
      <c r="C43" s="21" t="s">
        <v>196</v>
      </c>
      <c r="D43" s="21" t="s">
        <v>197</v>
      </c>
      <c r="E43" s="21" t="s">
        <v>198</v>
      </c>
      <c r="F43" s="21" t="s">
        <v>181</v>
      </c>
      <c r="G43" s="21"/>
      <c r="H43" s="21"/>
      <c r="I43" s="21"/>
      <c r="J43" s="21"/>
      <c r="K43" s="21"/>
      <c r="L43" s="21"/>
      <c r="M43" s="21"/>
      <c r="N43" s="21"/>
      <c r="O43" s="21"/>
      <c r="P43" s="48"/>
      <c r="Q43" s="56" t="s">
        <v>82</v>
      </c>
      <c r="R43" s="21" t="s">
        <v>83</v>
      </c>
      <c r="S43" s="48" t="s">
        <v>84</v>
      </c>
    </row>
    <row r="44" spans="1:19" x14ac:dyDescent="0.2">
      <c r="A44" s="42" t="s">
        <v>99</v>
      </c>
      <c r="B44" s="70">
        <v>0</v>
      </c>
      <c r="C44" s="70">
        <v>0</v>
      </c>
      <c r="D44" s="70">
        <v>0</v>
      </c>
      <c r="E44" s="70">
        <v>0</v>
      </c>
      <c r="F44" s="70">
        <v>0</v>
      </c>
      <c r="G44" s="40" t="s">
        <v>85</v>
      </c>
      <c r="H44" s="40" t="s">
        <v>85</v>
      </c>
      <c r="I44" s="40" t="s">
        <v>85</v>
      </c>
      <c r="J44" s="40" t="s">
        <v>85</v>
      </c>
      <c r="K44" s="40" t="s">
        <v>85</v>
      </c>
      <c r="L44" s="40" t="s">
        <v>85</v>
      </c>
      <c r="M44" s="40" t="s">
        <v>85</v>
      </c>
      <c r="N44" s="40" t="s">
        <v>85</v>
      </c>
      <c r="O44" s="40" t="s">
        <v>85</v>
      </c>
      <c r="P44" s="50" t="s">
        <v>85</v>
      </c>
      <c r="Q44" s="54">
        <f>AVERAGE(B44:L44)</f>
        <v>0</v>
      </c>
      <c r="R44" s="47">
        <v>2.5000000000000001E-2</v>
      </c>
      <c r="S44" s="55">
        <f>R44*Q44</f>
        <v>0</v>
      </c>
    </row>
    <row r="45" spans="1:19" x14ac:dyDescent="0.2">
      <c r="A45" s="42" t="s">
        <v>100</v>
      </c>
      <c r="B45" s="70">
        <v>0</v>
      </c>
      <c r="C45" s="70">
        <v>0</v>
      </c>
      <c r="D45" s="70">
        <v>0</v>
      </c>
      <c r="E45" s="70">
        <v>0</v>
      </c>
      <c r="F45" s="70">
        <v>0</v>
      </c>
      <c r="G45" s="40" t="s">
        <v>85</v>
      </c>
      <c r="H45" s="40" t="s">
        <v>85</v>
      </c>
      <c r="I45" s="40" t="s">
        <v>85</v>
      </c>
      <c r="J45" s="40" t="s">
        <v>85</v>
      </c>
      <c r="K45" s="40" t="s">
        <v>85</v>
      </c>
      <c r="L45" s="40" t="s">
        <v>85</v>
      </c>
      <c r="M45" s="40" t="s">
        <v>85</v>
      </c>
      <c r="N45" s="40" t="s">
        <v>85</v>
      </c>
      <c r="O45" s="40" t="s">
        <v>85</v>
      </c>
      <c r="P45" s="50" t="s">
        <v>85</v>
      </c>
      <c r="Q45" s="54">
        <f t="shared" ref="Q45:Q47" si="3">AVERAGE(B45:L45)</f>
        <v>0</v>
      </c>
      <c r="R45" s="47">
        <v>2.5000000000000001E-2</v>
      </c>
      <c r="S45" s="55">
        <f>R45*Q45</f>
        <v>0</v>
      </c>
    </row>
    <row r="46" spans="1:19" x14ac:dyDescent="0.2">
      <c r="A46" s="42" t="s">
        <v>101</v>
      </c>
      <c r="B46" s="70">
        <v>0</v>
      </c>
      <c r="C46" s="70">
        <v>0</v>
      </c>
      <c r="D46" s="70">
        <v>0</v>
      </c>
      <c r="E46" s="70">
        <v>0</v>
      </c>
      <c r="F46" s="70">
        <v>0</v>
      </c>
      <c r="G46" s="40" t="s">
        <v>85</v>
      </c>
      <c r="H46" s="40" t="s">
        <v>85</v>
      </c>
      <c r="I46" s="40" t="s">
        <v>85</v>
      </c>
      <c r="J46" s="40" t="s">
        <v>85</v>
      </c>
      <c r="K46" s="40" t="s">
        <v>85</v>
      </c>
      <c r="L46" s="40" t="s">
        <v>85</v>
      </c>
      <c r="M46" s="40" t="s">
        <v>85</v>
      </c>
      <c r="N46" s="40" t="s">
        <v>85</v>
      </c>
      <c r="O46" s="40" t="s">
        <v>85</v>
      </c>
      <c r="P46" s="50" t="s">
        <v>85</v>
      </c>
      <c r="Q46" s="54">
        <f>AVERAGE(B46:L46)</f>
        <v>0</v>
      </c>
      <c r="R46" s="47">
        <v>2.5000000000000001E-2</v>
      </c>
      <c r="S46" s="55">
        <f>R46*Q46</f>
        <v>0</v>
      </c>
    </row>
    <row r="47" spans="1:19" x14ac:dyDescent="0.2">
      <c r="A47" s="42" t="s">
        <v>102</v>
      </c>
      <c r="B47" s="70">
        <v>0</v>
      </c>
      <c r="C47" s="70">
        <v>0</v>
      </c>
      <c r="D47" s="70">
        <v>0</v>
      </c>
      <c r="E47" s="70">
        <v>0</v>
      </c>
      <c r="F47" s="70">
        <v>0</v>
      </c>
      <c r="G47" s="40" t="s">
        <v>85</v>
      </c>
      <c r="H47" s="40" t="s">
        <v>85</v>
      </c>
      <c r="I47" s="40" t="s">
        <v>85</v>
      </c>
      <c r="J47" s="40" t="s">
        <v>85</v>
      </c>
      <c r="K47" s="40" t="s">
        <v>85</v>
      </c>
      <c r="L47" s="40" t="s">
        <v>85</v>
      </c>
      <c r="M47" s="40" t="s">
        <v>85</v>
      </c>
      <c r="N47" s="40" t="s">
        <v>85</v>
      </c>
      <c r="O47" s="40" t="s">
        <v>85</v>
      </c>
      <c r="P47" s="50" t="s">
        <v>85</v>
      </c>
      <c r="Q47" s="54">
        <f t="shared" si="3"/>
        <v>0</v>
      </c>
      <c r="R47" s="47">
        <v>2.5000000000000001E-2</v>
      </c>
      <c r="S47" s="55">
        <f>R47*Q47</f>
        <v>0</v>
      </c>
    </row>
    <row r="48" spans="1:19" x14ac:dyDescent="0.2">
      <c r="A48" s="42" t="s">
        <v>103</v>
      </c>
      <c r="B48" s="70">
        <v>0</v>
      </c>
      <c r="C48" s="70">
        <v>0</v>
      </c>
      <c r="D48" s="70">
        <v>0</v>
      </c>
      <c r="E48" s="70">
        <v>0</v>
      </c>
      <c r="F48" s="70">
        <v>0</v>
      </c>
      <c r="G48" s="40" t="s">
        <v>85</v>
      </c>
      <c r="H48" s="40" t="s">
        <v>85</v>
      </c>
      <c r="I48" s="40" t="s">
        <v>85</v>
      </c>
      <c r="J48" s="40" t="s">
        <v>85</v>
      </c>
      <c r="K48" s="40" t="s">
        <v>85</v>
      </c>
      <c r="L48" s="40" t="s">
        <v>85</v>
      </c>
      <c r="M48" s="40" t="s">
        <v>85</v>
      </c>
      <c r="N48" s="40" t="s">
        <v>85</v>
      </c>
      <c r="O48" s="40" t="s">
        <v>85</v>
      </c>
      <c r="P48" s="50" t="s">
        <v>85</v>
      </c>
      <c r="Q48" s="54">
        <f>AVERAGE(B48:L48)</f>
        <v>0</v>
      </c>
      <c r="R48" s="47">
        <v>2.5000000000000001E-2</v>
      </c>
      <c r="S48" s="55">
        <f t="shared" ref="S48" si="4">R48*Q48</f>
        <v>0</v>
      </c>
    </row>
    <row r="49" spans="1:19" x14ac:dyDescent="0.2">
      <c r="A49" s="22" t="s">
        <v>117</v>
      </c>
      <c r="B49" s="21"/>
      <c r="C49" s="21"/>
      <c r="D49" s="21"/>
      <c r="E49" s="21"/>
      <c r="F49" s="21"/>
      <c r="G49" s="21"/>
      <c r="H49" s="21"/>
      <c r="I49" s="21"/>
      <c r="J49" s="21"/>
      <c r="K49" s="21"/>
      <c r="L49" s="21"/>
      <c r="M49" s="21"/>
      <c r="N49" s="21"/>
      <c r="O49" s="21"/>
      <c r="P49" s="48"/>
      <c r="Q49" s="56" t="s">
        <v>82</v>
      </c>
      <c r="R49" s="21" t="s">
        <v>83</v>
      </c>
      <c r="S49" s="48" t="s">
        <v>84</v>
      </c>
    </row>
    <row r="50" spans="1:19" x14ac:dyDescent="0.2">
      <c r="A50" s="42" t="s">
        <v>104</v>
      </c>
      <c r="B50" s="70">
        <v>0</v>
      </c>
      <c r="C50" s="40" t="s">
        <v>85</v>
      </c>
      <c r="D50" s="40" t="s">
        <v>85</v>
      </c>
      <c r="E50" s="40" t="s">
        <v>85</v>
      </c>
      <c r="F50" s="40" t="s">
        <v>85</v>
      </c>
      <c r="G50" s="40" t="s">
        <v>85</v>
      </c>
      <c r="H50" s="40" t="s">
        <v>85</v>
      </c>
      <c r="I50" s="40" t="s">
        <v>85</v>
      </c>
      <c r="J50" s="40" t="s">
        <v>85</v>
      </c>
      <c r="K50" s="40" t="s">
        <v>85</v>
      </c>
      <c r="L50" s="40" t="s">
        <v>85</v>
      </c>
      <c r="M50" s="40" t="s">
        <v>85</v>
      </c>
      <c r="N50" s="40" t="s">
        <v>85</v>
      </c>
      <c r="O50" s="40" t="s">
        <v>85</v>
      </c>
      <c r="P50" s="50" t="s">
        <v>85</v>
      </c>
      <c r="Q50" s="54">
        <f>B50</f>
        <v>0</v>
      </c>
      <c r="R50" s="46">
        <v>2.5000000000000001E-2</v>
      </c>
      <c r="S50" s="55">
        <f>R50*Q50</f>
        <v>0</v>
      </c>
    </row>
    <row r="51" spans="1:19" x14ac:dyDescent="0.2">
      <c r="A51" s="42" t="s">
        <v>105</v>
      </c>
      <c r="B51" s="70">
        <v>0</v>
      </c>
      <c r="C51" s="40" t="s">
        <v>85</v>
      </c>
      <c r="D51" s="40" t="s">
        <v>85</v>
      </c>
      <c r="E51" s="40" t="s">
        <v>85</v>
      </c>
      <c r="F51" s="40" t="s">
        <v>85</v>
      </c>
      <c r="G51" s="40" t="s">
        <v>85</v>
      </c>
      <c r="H51" s="40" t="s">
        <v>85</v>
      </c>
      <c r="I51" s="40" t="s">
        <v>85</v>
      </c>
      <c r="J51" s="40" t="s">
        <v>85</v>
      </c>
      <c r="K51" s="40" t="s">
        <v>85</v>
      </c>
      <c r="L51" s="40" t="s">
        <v>85</v>
      </c>
      <c r="M51" s="40" t="s">
        <v>85</v>
      </c>
      <c r="N51" s="40" t="s">
        <v>85</v>
      </c>
      <c r="O51" s="40" t="s">
        <v>85</v>
      </c>
      <c r="P51" s="50" t="s">
        <v>85</v>
      </c>
      <c r="Q51" s="54">
        <f>B51</f>
        <v>0</v>
      </c>
      <c r="R51" s="46">
        <v>2.5000000000000001E-2</v>
      </c>
      <c r="S51" s="55">
        <f>R51*Q51</f>
        <v>0</v>
      </c>
    </row>
    <row r="52" spans="1:19" x14ac:dyDescent="0.2">
      <c r="A52" s="42" t="s">
        <v>106</v>
      </c>
      <c r="B52" s="70">
        <v>0</v>
      </c>
      <c r="C52" s="40" t="s">
        <v>85</v>
      </c>
      <c r="D52" s="40" t="s">
        <v>85</v>
      </c>
      <c r="E52" s="40" t="s">
        <v>85</v>
      </c>
      <c r="F52" s="40" t="s">
        <v>85</v>
      </c>
      <c r="G52" s="40" t="s">
        <v>85</v>
      </c>
      <c r="H52" s="40" t="s">
        <v>85</v>
      </c>
      <c r="I52" s="40" t="s">
        <v>85</v>
      </c>
      <c r="J52" s="40" t="s">
        <v>85</v>
      </c>
      <c r="K52" s="40" t="s">
        <v>85</v>
      </c>
      <c r="L52" s="40" t="s">
        <v>85</v>
      </c>
      <c r="M52" s="40" t="s">
        <v>85</v>
      </c>
      <c r="N52" s="40" t="s">
        <v>85</v>
      </c>
      <c r="O52" s="40" t="s">
        <v>85</v>
      </c>
      <c r="P52" s="50" t="s">
        <v>85</v>
      </c>
      <c r="Q52" s="54">
        <f t="shared" ref="Q52:Q53" si="5">B52</f>
        <v>0</v>
      </c>
      <c r="R52" s="46">
        <v>2.5000000000000001E-2</v>
      </c>
      <c r="S52" s="55">
        <f>R52*Q52</f>
        <v>0</v>
      </c>
    </row>
    <row r="53" spans="1:19" x14ac:dyDescent="0.2">
      <c r="A53" s="1" t="s">
        <v>107</v>
      </c>
      <c r="B53" s="70">
        <v>0</v>
      </c>
      <c r="C53" s="40" t="s">
        <v>85</v>
      </c>
      <c r="D53" s="40" t="s">
        <v>85</v>
      </c>
      <c r="E53" s="40" t="s">
        <v>85</v>
      </c>
      <c r="F53" s="40" t="s">
        <v>85</v>
      </c>
      <c r="G53" s="40" t="s">
        <v>85</v>
      </c>
      <c r="H53" s="40" t="s">
        <v>85</v>
      </c>
      <c r="I53" s="40" t="s">
        <v>85</v>
      </c>
      <c r="J53" s="40" t="s">
        <v>85</v>
      </c>
      <c r="K53" s="40" t="s">
        <v>85</v>
      </c>
      <c r="L53" s="40" t="s">
        <v>85</v>
      </c>
      <c r="M53" s="40" t="s">
        <v>85</v>
      </c>
      <c r="N53" s="40" t="s">
        <v>85</v>
      </c>
      <c r="O53" s="40" t="s">
        <v>85</v>
      </c>
      <c r="P53" s="44" t="s">
        <v>85</v>
      </c>
      <c r="Q53" s="54">
        <f t="shared" si="5"/>
        <v>0</v>
      </c>
      <c r="R53" s="46">
        <v>2.5000000000000001E-2</v>
      </c>
      <c r="S53" s="58">
        <f>R53*Q53</f>
        <v>0</v>
      </c>
    </row>
    <row r="54" spans="1:19" x14ac:dyDescent="0.2">
      <c r="A54" s="21" t="s">
        <v>108</v>
      </c>
      <c r="B54" s="41" t="s">
        <v>109</v>
      </c>
      <c r="C54" s="21"/>
      <c r="D54" s="21"/>
      <c r="E54" s="21"/>
      <c r="F54" s="21"/>
      <c r="G54" s="21"/>
      <c r="H54" s="21"/>
      <c r="I54" s="21"/>
      <c r="J54" s="21"/>
      <c r="K54" s="21"/>
      <c r="L54" s="21"/>
      <c r="M54" s="21"/>
      <c r="N54" s="21"/>
      <c r="O54" s="21"/>
      <c r="P54" s="48"/>
      <c r="Q54" s="56" t="s">
        <v>82</v>
      </c>
      <c r="R54" s="21" t="s">
        <v>83</v>
      </c>
      <c r="S54" s="48" t="s">
        <v>84</v>
      </c>
    </row>
    <row r="55" spans="1:19" ht="17" thickBot="1" x14ac:dyDescent="0.25">
      <c r="A55" s="1" t="s">
        <v>110</v>
      </c>
      <c r="B55" s="73">
        <v>0</v>
      </c>
      <c r="C55" s="43" t="s">
        <v>85</v>
      </c>
      <c r="D55" s="40" t="s">
        <v>85</v>
      </c>
      <c r="E55" s="40" t="s">
        <v>85</v>
      </c>
      <c r="F55" s="40" t="s">
        <v>85</v>
      </c>
      <c r="G55" s="40" t="s">
        <v>85</v>
      </c>
      <c r="H55" s="40" t="s">
        <v>85</v>
      </c>
      <c r="I55" s="40" t="s">
        <v>85</v>
      </c>
      <c r="J55" s="40" t="s">
        <v>85</v>
      </c>
      <c r="K55" s="40" t="s">
        <v>85</v>
      </c>
      <c r="L55" s="40" t="s">
        <v>85</v>
      </c>
      <c r="M55" s="40" t="s">
        <v>85</v>
      </c>
      <c r="N55" s="40" t="s">
        <v>85</v>
      </c>
      <c r="O55" s="40" t="s">
        <v>85</v>
      </c>
      <c r="P55" s="44" t="s">
        <v>85</v>
      </c>
      <c r="Q55" s="57">
        <f>B55</f>
        <v>0</v>
      </c>
      <c r="R55" s="60">
        <v>2.5000000000000001E-2</v>
      </c>
      <c r="S55" s="59">
        <f>R55*Q55</f>
        <v>0</v>
      </c>
    </row>
    <row r="56" spans="1:19" ht="17" thickBot="1" x14ac:dyDescent="0.25"/>
    <row r="57" spans="1:19" ht="17" thickBot="1" x14ac:dyDescent="0.25">
      <c r="A57" s="63" t="s">
        <v>152</v>
      </c>
      <c r="B57" s="3"/>
      <c r="C57" s="3"/>
      <c r="D57" s="3"/>
      <c r="E57" s="3"/>
      <c r="F57" s="3"/>
      <c r="G57" s="3"/>
      <c r="H57" s="3"/>
      <c r="I57" s="64"/>
      <c r="J57" s="64"/>
      <c r="K57" s="65"/>
      <c r="L57" s="66"/>
      <c r="M57" s="66"/>
      <c r="N57" s="66"/>
      <c r="O57" s="66"/>
      <c r="P57" s="66"/>
      <c r="Q57" s="66"/>
      <c r="R57" s="66"/>
      <c r="S57" s="25">
        <f>SUM(S5:S55)</f>
        <v>0</v>
      </c>
    </row>
    <row r="59" spans="1:19" x14ac:dyDescent="0.2">
      <c r="A59" s="9" t="s">
        <v>4</v>
      </c>
    </row>
    <row r="60" spans="1:19" x14ac:dyDescent="0.2">
      <c r="A60" s="94"/>
      <c r="B60" s="95"/>
      <c r="C60" s="95"/>
      <c r="D60" s="95"/>
      <c r="E60" s="95"/>
      <c r="F60" s="95"/>
      <c r="G60" s="95"/>
      <c r="H60" s="95"/>
      <c r="I60" s="95"/>
      <c r="J60" s="95"/>
      <c r="K60" s="95"/>
      <c r="L60" s="96"/>
    </row>
    <row r="61" spans="1:19" ht="17" thickBot="1" x14ac:dyDescent="0.25"/>
    <row r="62" spans="1:19" x14ac:dyDescent="0.2">
      <c r="A62" s="10" t="s">
        <v>5</v>
      </c>
      <c r="B62" s="103"/>
      <c r="C62" s="98"/>
      <c r="D62" s="98"/>
      <c r="E62" s="98"/>
      <c r="F62" s="98"/>
      <c r="G62" s="98"/>
      <c r="H62" s="98"/>
      <c r="I62" s="98"/>
      <c r="J62" s="98"/>
      <c r="K62" s="98"/>
      <c r="L62" s="99"/>
    </row>
    <row r="63" spans="1:19" ht="17" thickBot="1" x14ac:dyDescent="0.25">
      <c r="A63" s="11"/>
      <c r="B63" s="100"/>
      <c r="C63" s="101"/>
      <c r="D63" s="101"/>
      <c r="E63" s="101"/>
      <c r="F63" s="101"/>
      <c r="G63" s="101"/>
      <c r="H63" s="101"/>
      <c r="I63" s="101"/>
      <c r="J63" s="101"/>
      <c r="K63" s="101"/>
      <c r="L63" s="102"/>
    </row>
    <row r="64" spans="1:19" x14ac:dyDescent="0.2">
      <c r="A64" s="10" t="s">
        <v>6</v>
      </c>
      <c r="B64" s="103"/>
      <c r="C64" s="98"/>
      <c r="D64" s="98"/>
      <c r="E64" s="98"/>
      <c r="F64" s="98"/>
      <c r="G64" s="98"/>
      <c r="H64" s="98"/>
      <c r="I64" s="98"/>
      <c r="J64" s="98"/>
      <c r="K64" s="98"/>
      <c r="L64" s="99"/>
    </row>
    <row r="65" spans="1:12" ht="17" thickBot="1" x14ac:dyDescent="0.25">
      <c r="A65" s="11"/>
      <c r="B65" s="100"/>
      <c r="C65" s="101"/>
      <c r="D65" s="101"/>
      <c r="E65" s="101"/>
      <c r="F65" s="101"/>
      <c r="G65" s="101"/>
      <c r="H65" s="101"/>
      <c r="I65" s="101"/>
      <c r="J65" s="101"/>
      <c r="K65" s="101"/>
      <c r="L65" s="102"/>
    </row>
    <row r="66" spans="1:12" x14ac:dyDescent="0.2">
      <c r="A66" s="10" t="s">
        <v>7</v>
      </c>
      <c r="B66" s="103"/>
      <c r="C66" s="98"/>
      <c r="D66" s="98"/>
      <c r="E66" s="98"/>
      <c r="F66" s="98"/>
      <c r="G66" s="98"/>
      <c r="H66" s="98"/>
      <c r="I66" s="98"/>
      <c r="J66" s="98"/>
      <c r="K66" s="98"/>
      <c r="L66" s="99"/>
    </row>
    <row r="67" spans="1:12" ht="17" thickBot="1" x14ac:dyDescent="0.25">
      <c r="A67" s="11"/>
      <c r="B67" s="100"/>
      <c r="C67" s="101"/>
      <c r="D67" s="101"/>
      <c r="E67" s="101"/>
      <c r="F67" s="101"/>
      <c r="G67" s="101"/>
      <c r="H67" s="101"/>
      <c r="I67" s="101"/>
      <c r="J67" s="101"/>
      <c r="K67" s="101"/>
      <c r="L67" s="102"/>
    </row>
    <row r="68" spans="1:12" x14ac:dyDescent="0.2">
      <c r="A68" s="10" t="s">
        <v>8</v>
      </c>
      <c r="B68" s="97"/>
      <c r="C68" s="98"/>
      <c r="D68" s="98"/>
      <c r="E68" s="98"/>
      <c r="F68" s="98"/>
      <c r="G68" s="98"/>
      <c r="H68" s="98"/>
      <c r="I68" s="98"/>
      <c r="J68" s="98"/>
      <c r="K68" s="98"/>
      <c r="L68" s="99"/>
    </row>
    <row r="69" spans="1:12" ht="17" thickBot="1" x14ac:dyDescent="0.25">
      <c r="A69" s="11"/>
      <c r="B69" s="100"/>
      <c r="C69" s="101"/>
      <c r="D69" s="101"/>
      <c r="E69" s="101"/>
      <c r="F69" s="101"/>
      <c r="G69" s="101"/>
      <c r="H69" s="101"/>
      <c r="I69" s="101"/>
      <c r="J69" s="101"/>
      <c r="K69" s="101"/>
      <c r="L69" s="102"/>
    </row>
    <row r="70" spans="1:12" x14ac:dyDescent="0.2">
      <c r="A70" s="10" t="s">
        <v>9</v>
      </c>
      <c r="B70" s="103"/>
      <c r="C70" s="98"/>
      <c r="D70" s="98"/>
      <c r="E70" s="98"/>
      <c r="F70" s="98"/>
      <c r="G70" s="98"/>
      <c r="H70" s="98"/>
      <c r="I70" s="98"/>
      <c r="J70" s="98"/>
      <c r="K70" s="98"/>
      <c r="L70" s="99"/>
    </row>
    <row r="71" spans="1:12" x14ac:dyDescent="0.2">
      <c r="A71" s="15"/>
      <c r="B71" s="104"/>
      <c r="C71" s="105"/>
      <c r="D71" s="105"/>
      <c r="E71" s="105"/>
      <c r="F71" s="105"/>
      <c r="G71" s="105"/>
      <c r="H71" s="105"/>
      <c r="I71" s="105"/>
      <c r="J71" s="105"/>
      <c r="K71" s="105"/>
      <c r="L71" s="106"/>
    </row>
    <row r="72" spans="1:12" x14ac:dyDescent="0.2">
      <c r="A72" s="15"/>
      <c r="B72" s="104"/>
      <c r="C72" s="105"/>
      <c r="D72" s="105"/>
      <c r="E72" s="105"/>
      <c r="F72" s="105"/>
      <c r="G72" s="105"/>
      <c r="H72" s="105"/>
      <c r="I72" s="105"/>
      <c r="J72" s="105"/>
      <c r="K72" s="105"/>
      <c r="L72" s="106"/>
    </row>
    <row r="73" spans="1:12" ht="17" thickBot="1" x14ac:dyDescent="0.25">
      <c r="A73" s="11"/>
      <c r="B73" s="100"/>
      <c r="C73" s="101"/>
      <c r="D73" s="101"/>
      <c r="E73" s="101"/>
      <c r="F73" s="101"/>
      <c r="G73" s="101"/>
      <c r="H73" s="101"/>
      <c r="I73" s="101"/>
      <c r="J73" s="101"/>
      <c r="K73" s="101"/>
      <c r="L73" s="102"/>
    </row>
  </sheetData>
  <protectedRanges>
    <protectedRange sqref="B62:L73" name="NAW gegevens"/>
  </protectedRanges>
  <mergeCells count="7">
    <mergeCell ref="B68:L69"/>
    <mergeCell ref="B70:L73"/>
    <mergeCell ref="A3:I3"/>
    <mergeCell ref="A60:L60"/>
    <mergeCell ref="B62:L63"/>
    <mergeCell ref="B64:L65"/>
    <mergeCell ref="B66:L67"/>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5792-6106-DE4D-9BAC-158C25868EC8}">
  <dimension ref="A1:D46"/>
  <sheetViews>
    <sheetView workbookViewId="0">
      <selection activeCell="C7" sqref="C7:C27"/>
    </sheetView>
  </sheetViews>
  <sheetFormatPr baseColWidth="10" defaultRowHeight="16" x14ac:dyDescent="0.2"/>
  <cols>
    <col min="1" max="1" width="34.6640625" customWidth="1"/>
    <col min="2" max="2" width="15.6640625" bestFit="1" customWidth="1"/>
    <col min="3" max="4" width="15.6640625" customWidth="1"/>
    <col min="7" max="7" width="33.6640625" bestFit="1" customWidth="1"/>
  </cols>
  <sheetData>
    <row r="1" spans="1:4" ht="21" x14ac:dyDescent="0.25">
      <c r="A1" s="5" t="s">
        <v>37</v>
      </c>
    </row>
    <row r="2" spans="1:4" x14ac:dyDescent="0.2">
      <c r="A2" s="6" t="s">
        <v>3</v>
      </c>
    </row>
    <row r="3" spans="1:4" ht="90" customHeight="1" x14ac:dyDescent="0.2">
      <c r="A3" s="87" t="s">
        <v>11</v>
      </c>
      <c r="B3" s="87"/>
      <c r="C3" s="87"/>
      <c r="D3" s="87"/>
    </row>
    <row r="4" spans="1:4" ht="18" customHeight="1" x14ac:dyDescent="0.2">
      <c r="A4" s="8"/>
      <c r="B4" s="8"/>
      <c r="C4" s="8"/>
      <c r="D4" s="8"/>
    </row>
    <row r="5" spans="1:4" x14ac:dyDescent="0.2">
      <c r="A5" s="26"/>
      <c r="B5" s="7"/>
      <c r="C5" s="7"/>
    </row>
    <row r="6" spans="1:4" x14ac:dyDescent="0.2">
      <c r="A6" s="22" t="s">
        <v>13</v>
      </c>
      <c r="B6" s="22" t="s">
        <v>14</v>
      </c>
      <c r="C6" s="21" t="s">
        <v>15</v>
      </c>
    </row>
    <row r="7" spans="1:4" x14ac:dyDescent="0.2">
      <c r="A7" s="28" t="s">
        <v>16</v>
      </c>
      <c r="B7" s="27">
        <f>C7/12</f>
        <v>0</v>
      </c>
      <c r="C7" s="68">
        <v>0</v>
      </c>
    </row>
    <row r="8" spans="1:4" x14ac:dyDescent="0.2">
      <c r="A8" s="28" t="s">
        <v>17</v>
      </c>
      <c r="B8" s="27">
        <f t="shared" ref="B8:B27" si="0">C8/12</f>
        <v>0</v>
      </c>
      <c r="C8" s="68">
        <v>0</v>
      </c>
    </row>
    <row r="9" spans="1:4" x14ac:dyDescent="0.2">
      <c r="A9" s="28" t="s">
        <v>18</v>
      </c>
      <c r="B9" s="27">
        <f t="shared" si="0"/>
        <v>0</v>
      </c>
      <c r="C9" s="68">
        <v>0</v>
      </c>
    </row>
    <row r="10" spans="1:4" x14ac:dyDescent="0.2">
      <c r="A10" s="28" t="s">
        <v>19</v>
      </c>
      <c r="B10" s="27">
        <f t="shared" si="0"/>
        <v>0</v>
      </c>
      <c r="C10" s="68">
        <v>0</v>
      </c>
    </row>
    <row r="11" spans="1:4" x14ac:dyDescent="0.2">
      <c r="A11" s="28" t="s">
        <v>20</v>
      </c>
      <c r="B11" s="27">
        <f t="shared" si="0"/>
        <v>0</v>
      </c>
      <c r="C11" s="68">
        <v>0</v>
      </c>
    </row>
    <row r="12" spans="1:4" x14ac:dyDescent="0.2">
      <c r="A12" s="28" t="s">
        <v>21</v>
      </c>
      <c r="B12" s="27">
        <f t="shared" si="0"/>
        <v>0</v>
      </c>
      <c r="C12" s="68">
        <v>0</v>
      </c>
    </row>
    <row r="13" spans="1:4" x14ac:dyDescent="0.2">
      <c r="A13" s="28" t="s">
        <v>22</v>
      </c>
      <c r="B13" s="27">
        <f t="shared" si="0"/>
        <v>0</v>
      </c>
      <c r="C13" s="68">
        <v>0</v>
      </c>
    </row>
    <row r="14" spans="1:4" x14ac:dyDescent="0.2">
      <c r="A14" s="28" t="s">
        <v>23</v>
      </c>
      <c r="B14" s="27">
        <f t="shared" si="0"/>
        <v>0</v>
      </c>
      <c r="C14" s="68">
        <v>0</v>
      </c>
    </row>
    <row r="15" spans="1:4" x14ac:dyDescent="0.2">
      <c r="A15" s="29" t="s">
        <v>24</v>
      </c>
      <c r="B15" s="27">
        <f t="shared" si="0"/>
        <v>0</v>
      </c>
      <c r="C15" s="68">
        <v>0</v>
      </c>
    </row>
    <row r="16" spans="1:4" x14ac:dyDescent="0.2">
      <c r="A16" s="28" t="s">
        <v>25</v>
      </c>
      <c r="B16" s="27">
        <f t="shared" si="0"/>
        <v>0</v>
      </c>
      <c r="C16" s="68">
        <v>0</v>
      </c>
    </row>
    <row r="17" spans="1:4" x14ac:dyDescent="0.2">
      <c r="A17" s="28" t="s">
        <v>26</v>
      </c>
      <c r="B17" s="27">
        <f t="shared" si="0"/>
        <v>0</v>
      </c>
      <c r="C17" s="68">
        <v>0</v>
      </c>
    </row>
    <row r="18" spans="1:4" x14ac:dyDescent="0.2">
      <c r="A18" s="28" t="s">
        <v>27</v>
      </c>
      <c r="B18" s="27">
        <f t="shared" si="0"/>
        <v>0</v>
      </c>
      <c r="C18" s="68">
        <v>0</v>
      </c>
    </row>
    <row r="19" spans="1:4" x14ac:dyDescent="0.2">
      <c r="A19" s="28" t="s">
        <v>28</v>
      </c>
      <c r="B19" s="27">
        <f t="shared" si="0"/>
        <v>0</v>
      </c>
      <c r="C19" s="68">
        <v>0</v>
      </c>
    </row>
    <row r="20" spans="1:4" x14ac:dyDescent="0.2">
      <c r="A20" s="28" t="s">
        <v>29</v>
      </c>
      <c r="B20" s="27">
        <f t="shared" si="0"/>
        <v>0</v>
      </c>
      <c r="C20" s="68">
        <v>0</v>
      </c>
    </row>
    <row r="21" spans="1:4" x14ac:dyDescent="0.2">
      <c r="A21" s="28" t="s">
        <v>30</v>
      </c>
      <c r="B21" s="27">
        <f t="shared" si="0"/>
        <v>0</v>
      </c>
      <c r="C21" s="68">
        <v>0</v>
      </c>
    </row>
    <row r="22" spans="1:4" x14ac:dyDescent="0.2">
      <c r="A22" s="28" t="s">
        <v>31</v>
      </c>
      <c r="B22" s="27">
        <f t="shared" si="0"/>
        <v>0</v>
      </c>
      <c r="C22" s="68">
        <v>0</v>
      </c>
    </row>
    <row r="23" spans="1:4" x14ac:dyDescent="0.2">
      <c r="A23" s="28" t="s">
        <v>32</v>
      </c>
      <c r="B23" s="27">
        <f t="shared" si="0"/>
        <v>0</v>
      </c>
      <c r="C23" s="68">
        <v>0</v>
      </c>
    </row>
    <row r="24" spans="1:4" x14ac:dyDescent="0.2">
      <c r="A24" s="28" t="s">
        <v>33</v>
      </c>
      <c r="B24" s="27">
        <f t="shared" si="0"/>
        <v>0</v>
      </c>
      <c r="C24" s="68">
        <v>0</v>
      </c>
    </row>
    <row r="25" spans="1:4" x14ac:dyDescent="0.2">
      <c r="A25" s="28" t="s">
        <v>34</v>
      </c>
      <c r="B25" s="27">
        <f t="shared" si="0"/>
        <v>0</v>
      </c>
      <c r="C25" s="68">
        <v>0</v>
      </c>
    </row>
    <row r="26" spans="1:4" x14ac:dyDescent="0.2">
      <c r="A26" s="28" t="s">
        <v>35</v>
      </c>
      <c r="B26" s="27">
        <f t="shared" si="0"/>
        <v>0</v>
      </c>
      <c r="C26" s="68">
        <v>0</v>
      </c>
    </row>
    <row r="27" spans="1:4" ht="17" thickBot="1" x14ac:dyDescent="0.25">
      <c r="A27" s="28" t="s">
        <v>36</v>
      </c>
      <c r="B27" s="27">
        <f t="shared" si="0"/>
        <v>0</v>
      </c>
      <c r="C27" s="68">
        <v>0</v>
      </c>
    </row>
    <row r="28" spans="1:4" ht="17" thickBot="1" x14ac:dyDescent="0.25">
      <c r="A28" s="2" t="s">
        <v>67</v>
      </c>
      <c r="B28" s="3"/>
      <c r="C28" s="25">
        <f>SUM(C7:C27)</f>
        <v>0</v>
      </c>
    </row>
    <row r="29" spans="1:4" x14ac:dyDescent="0.2">
      <c r="A29" s="4"/>
      <c r="B29" s="4"/>
      <c r="C29" s="4"/>
      <c r="D29" s="4"/>
    </row>
    <row r="30" spans="1:4" x14ac:dyDescent="0.2">
      <c r="A30" s="4"/>
      <c r="B30" s="4"/>
      <c r="C30" s="4"/>
      <c r="D30" s="4"/>
    </row>
    <row r="32" spans="1:4" x14ac:dyDescent="0.2">
      <c r="A32" s="9" t="s">
        <v>4</v>
      </c>
    </row>
    <row r="33" spans="1:4" x14ac:dyDescent="0.2">
      <c r="A33" s="94"/>
      <c r="B33" s="95"/>
      <c r="C33" s="95"/>
      <c r="D33" s="96"/>
    </row>
    <row r="34" spans="1:4" ht="17" thickBot="1" x14ac:dyDescent="0.25"/>
    <row r="35" spans="1:4" x14ac:dyDescent="0.2">
      <c r="A35" s="10" t="s">
        <v>5</v>
      </c>
      <c r="B35" s="88"/>
      <c r="C35" s="89"/>
      <c r="D35" s="90"/>
    </row>
    <row r="36" spans="1:4" ht="17" thickBot="1" x14ac:dyDescent="0.25">
      <c r="A36" s="11"/>
      <c r="B36" s="91"/>
      <c r="C36" s="92"/>
      <c r="D36" s="93"/>
    </row>
    <row r="37" spans="1:4" x14ac:dyDescent="0.2">
      <c r="A37" s="10" t="s">
        <v>6</v>
      </c>
      <c r="B37" s="88"/>
      <c r="C37" s="89"/>
      <c r="D37" s="90"/>
    </row>
    <row r="38" spans="1:4" ht="17" thickBot="1" x14ac:dyDescent="0.25">
      <c r="A38" s="11"/>
      <c r="B38" s="91"/>
      <c r="C38" s="92"/>
      <c r="D38" s="93"/>
    </row>
    <row r="39" spans="1:4" x14ac:dyDescent="0.2">
      <c r="A39" s="10" t="s">
        <v>7</v>
      </c>
      <c r="B39" s="88"/>
      <c r="C39" s="89"/>
      <c r="D39" s="90"/>
    </row>
    <row r="40" spans="1:4" ht="17" thickBot="1" x14ac:dyDescent="0.25">
      <c r="A40" s="11"/>
      <c r="B40" s="91"/>
      <c r="C40" s="92"/>
      <c r="D40" s="93"/>
    </row>
    <row r="41" spans="1:4" x14ac:dyDescent="0.2">
      <c r="A41" s="10" t="s">
        <v>8</v>
      </c>
      <c r="B41" s="88"/>
      <c r="C41" s="89"/>
      <c r="D41" s="90"/>
    </row>
    <row r="42" spans="1:4" ht="17" thickBot="1" x14ac:dyDescent="0.25">
      <c r="A42" s="11"/>
      <c r="B42" s="91"/>
      <c r="C42" s="92"/>
      <c r="D42" s="93"/>
    </row>
    <row r="43" spans="1:4" x14ac:dyDescent="0.2">
      <c r="A43" s="10" t="s">
        <v>9</v>
      </c>
      <c r="B43" s="12"/>
      <c r="C43" s="13"/>
      <c r="D43" s="14"/>
    </row>
    <row r="44" spans="1:4" x14ac:dyDescent="0.2">
      <c r="A44" s="15"/>
      <c r="B44" s="16"/>
      <c r="C44" s="24"/>
      <c r="D44" s="17"/>
    </row>
    <row r="45" spans="1:4" x14ac:dyDescent="0.2">
      <c r="A45" s="15"/>
      <c r="B45" s="16"/>
      <c r="C45" s="24"/>
      <c r="D45" s="17"/>
    </row>
    <row r="46" spans="1:4" ht="17" thickBot="1" x14ac:dyDescent="0.25">
      <c r="A46" s="11"/>
      <c r="B46" s="18"/>
      <c r="C46" s="19"/>
      <c r="D46" s="20"/>
    </row>
  </sheetData>
  <sheetProtection algorithmName="SHA-512" hashValue="d+IATiKeZQNQcV5hc/8d15OTRHsRriOBi/b41IjXs2D0F4IWf5WSxPgpEOrWLPNKOE2cnX42uYqTFNma037zBg==" saltValue="wCJk0RVuRAa7h/8x8J6DfQ==" spinCount="100000" sheet="1" objects="1" scenarios="1"/>
  <protectedRanges>
    <protectedRange sqref="B35:D46" name="NAW gegevens"/>
  </protectedRanges>
  <mergeCells count="6">
    <mergeCell ref="B35:D36"/>
    <mergeCell ref="B37:D38"/>
    <mergeCell ref="B39:D40"/>
    <mergeCell ref="B41:D42"/>
    <mergeCell ref="A3:D3"/>
    <mergeCell ref="A33:D33"/>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195E-FEEE-4E49-88AB-28DF8D7B382D}">
  <dimension ref="A1:D30"/>
  <sheetViews>
    <sheetView workbookViewId="0">
      <selection activeCell="C7" sqref="C7:C11"/>
    </sheetView>
  </sheetViews>
  <sheetFormatPr baseColWidth="10" defaultRowHeight="16" x14ac:dyDescent="0.2"/>
  <cols>
    <col min="1" max="1" width="34.6640625" customWidth="1"/>
    <col min="2" max="2" width="15.6640625" bestFit="1" customWidth="1"/>
    <col min="3" max="4" width="15.6640625" customWidth="1"/>
    <col min="7" max="7" width="33.6640625" bestFit="1" customWidth="1"/>
  </cols>
  <sheetData>
    <row r="1" spans="1:4" ht="21" x14ac:dyDescent="0.25">
      <c r="A1" s="5" t="s">
        <v>44</v>
      </c>
    </row>
    <row r="2" spans="1:4" x14ac:dyDescent="0.2">
      <c r="A2" s="6" t="s">
        <v>3</v>
      </c>
    </row>
    <row r="3" spans="1:4" ht="90" customHeight="1" x14ac:dyDescent="0.2">
      <c r="A3" s="87" t="s">
        <v>11</v>
      </c>
      <c r="B3" s="87"/>
      <c r="C3" s="87"/>
      <c r="D3" s="87"/>
    </row>
    <row r="4" spans="1:4" ht="18" customHeight="1" x14ac:dyDescent="0.2">
      <c r="A4" s="8"/>
      <c r="B4" s="8"/>
      <c r="C4" s="8"/>
      <c r="D4" s="8"/>
    </row>
    <row r="5" spans="1:4" x14ac:dyDescent="0.2">
      <c r="A5" s="26"/>
      <c r="B5" s="7"/>
      <c r="C5" s="7"/>
    </row>
    <row r="6" spans="1:4" x14ac:dyDescent="0.2">
      <c r="A6" s="22" t="s">
        <v>13</v>
      </c>
      <c r="B6" s="22" t="s">
        <v>14</v>
      </c>
      <c r="C6" s="21" t="s">
        <v>15</v>
      </c>
    </row>
    <row r="7" spans="1:4" x14ac:dyDescent="0.2">
      <c r="A7" s="28" t="s">
        <v>38</v>
      </c>
      <c r="B7" s="27">
        <f>C7/12</f>
        <v>0</v>
      </c>
      <c r="C7" s="68">
        <v>0</v>
      </c>
    </row>
    <row r="8" spans="1:4" x14ac:dyDescent="0.2">
      <c r="A8" s="28" t="s">
        <v>39</v>
      </c>
      <c r="B8" s="27">
        <f t="shared" ref="B8:B11" si="0">C8/12</f>
        <v>0</v>
      </c>
      <c r="C8" s="68">
        <v>0</v>
      </c>
    </row>
    <row r="9" spans="1:4" x14ac:dyDescent="0.2">
      <c r="A9" s="28" t="s">
        <v>40</v>
      </c>
      <c r="B9" s="27">
        <f t="shared" si="0"/>
        <v>0</v>
      </c>
      <c r="C9" s="68">
        <v>0</v>
      </c>
    </row>
    <row r="10" spans="1:4" x14ac:dyDescent="0.2">
      <c r="A10" s="28" t="s">
        <v>41</v>
      </c>
      <c r="B10" s="27">
        <f t="shared" si="0"/>
        <v>0</v>
      </c>
      <c r="C10" s="68">
        <v>0</v>
      </c>
    </row>
    <row r="11" spans="1:4" ht="17" thickBot="1" x14ac:dyDescent="0.25">
      <c r="A11" s="28" t="s">
        <v>42</v>
      </c>
      <c r="B11" s="27">
        <f t="shared" si="0"/>
        <v>0</v>
      </c>
      <c r="C11" s="68">
        <v>0</v>
      </c>
    </row>
    <row r="12" spans="1:4" ht="17" thickBot="1" x14ac:dyDescent="0.25">
      <c r="A12" s="2" t="s">
        <v>43</v>
      </c>
      <c r="B12" s="3"/>
      <c r="C12" s="25">
        <f>SUM(C7:C11)</f>
        <v>0</v>
      </c>
    </row>
    <row r="13" spans="1:4" x14ac:dyDescent="0.2">
      <c r="A13" s="4"/>
      <c r="B13" s="4"/>
      <c r="C13" s="4"/>
      <c r="D13" s="4"/>
    </row>
    <row r="14" spans="1:4" x14ac:dyDescent="0.2">
      <c r="A14" s="4"/>
      <c r="B14" s="4"/>
      <c r="C14" s="4"/>
      <c r="D14" s="4"/>
    </row>
    <row r="16" spans="1:4" x14ac:dyDescent="0.2">
      <c r="A16" s="9" t="s">
        <v>4</v>
      </c>
    </row>
    <row r="17" spans="1:4" x14ac:dyDescent="0.2">
      <c r="A17" s="94"/>
      <c r="B17" s="95"/>
      <c r="C17" s="95"/>
      <c r="D17" s="96"/>
    </row>
    <row r="18" spans="1:4" ht="17" thickBot="1" x14ac:dyDescent="0.25"/>
    <row r="19" spans="1:4" x14ac:dyDescent="0.2">
      <c r="A19" s="10" t="s">
        <v>5</v>
      </c>
      <c r="B19" s="88"/>
      <c r="C19" s="89"/>
      <c r="D19" s="90"/>
    </row>
    <row r="20" spans="1:4" ht="17" thickBot="1" x14ac:dyDescent="0.25">
      <c r="A20" s="11"/>
      <c r="B20" s="91"/>
      <c r="C20" s="92"/>
      <c r="D20" s="93"/>
    </row>
    <row r="21" spans="1:4" x14ac:dyDescent="0.2">
      <c r="A21" s="10" t="s">
        <v>6</v>
      </c>
      <c r="B21" s="88"/>
      <c r="C21" s="89"/>
      <c r="D21" s="90"/>
    </row>
    <row r="22" spans="1:4" ht="17" thickBot="1" x14ac:dyDescent="0.25">
      <c r="A22" s="11"/>
      <c r="B22" s="91"/>
      <c r="C22" s="92"/>
      <c r="D22" s="93"/>
    </row>
    <row r="23" spans="1:4" x14ac:dyDescent="0.2">
      <c r="A23" s="10" t="s">
        <v>7</v>
      </c>
      <c r="B23" s="88"/>
      <c r="C23" s="89"/>
      <c r="D23" s="90"/>
    </row>
    <row r="24" spans="1:4" ht="17" thickBot="1" x14ac:dyDescent="0.25">
      <c r="A24" s="11"/>
      <c r="B24" s="91"/>
      <c r="C24" s="92"/>
      <c r="D24" s="93"/>
    </row>
    <row r="25" spans="1:4" x14ac:dyDescent="0.2">
      <c r="A25" s="10" t="s">
        <v>8</v>
      </c>
      <c r="B25" s="88"/>
      <c r="C25" s="89"/>
      <c r="D25" s="90"/>
    </row>
    <row r="26" spans="1:4" ht="17" thickBot="1" x14ac:dyDescent="0.25">
      <c r="A26" s="11"/>
      <c r="B26" s="91"/>
      <c r="C26" s="92"/>
      <c r="D26" s="93"/>
    </row>
    <row r="27" spans="1:4" x14ac:dyDescent="0.2">
      <c r="A27" s="10" t="s">
        <v>9</v>
      </c>
      <c r="B27" s="12"/>
      <c r="C27" s="13"/>
      <c r="D27" s="14"/>
    </row>
    <row r="28" spans="1:4" x14ac:dyDescent="0.2">
      <c r="A28" s="15"/>
      <c r="B28" s="16"/>
      <c r="C28" s="24"/>
      <c r="D28" s="17"/>
    </row>
    <row r="29" spans="1:4" x14ac:dyDescent="0.2">
      <c r="A29" s="15"/>
      <c r="B29" s="16"/>
      <c r="C29" s="24"/>
      <c r="D29" s="17"/>
    </row>
    <row r="30" spans="1:4" ht="17" thickBot="1" x14ac:dyDescent="0.25">
      <c r="A30" s="11"/>
      <c r="B30" s="18"/>
      <c r="C30" s="19"/>
      <c r="D30" s="20"/>
    </row>
  </sheetData>
  <sheetProtection algorithmName="SHA-512" hashValue="1kkIqnkX8+yzH2YDVGG1sSN2NdZbSGIJ7MGuaR/37lQrZp+U4iUC/5cmNmv+f4FC/f57hHCc10gB6/sBqChaUQ==" saltValue="3e6K3gypjfW1YeaSO5ggLA==" spinCount="100000" sheet="1" objects="1" scenarios="1"/>
  <protectedRanges>
    <protectedRange sqref="B19:D30" name="NAW gegevens_1"/>
  </protectedRanges>
  <mergeCells count="6">
    <mergeCell ref="B25:D26"/>
    <mergeCell ref="A3:D3"/>
    <mergeCell ref="A17:D17"/>
    <mergeCell ref="B19:D20"/>
    <mergeCell ref="B21:D22"/>
    <mergeCell ref="B23:D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0AF4F-CCCA-7C46-A94D-2A2D42B4AD02}">
  <dimension ref="A1:D27"/>
  <sheetViews>
    <sheetView workbookViewId="0">
      <selection activeCell="C7" sqref="C7:C8"/>
    </sheetView>
  </sheetViews>
  <sheetFormatPr baseColWidth="10" defaultRowHeight="16" x14ac:dyDescent="0.2"/>
  <cols>
    <col min="1" max="1" width="34.6640625" customWidth="1"/>
    <col min="2" max="2" width="15.6640625" bestFit="1" customWidth="1"/>
    <col min="3" max="4" width="15.6640625" customWidth="1"/>
    <col min="7" max="7" width="33.6640625" bestFit="1" customWidth="1"/>
  </cols>
  <sheetData>
    <row r="1" spans="1:4" ht="21" x14ac:dyDescent="0.25">
      <c r="A1" s="5" t="s">
        <v>45</v>
      </c>
    </row>
    <row r="2" spans="1:4" x14ac:dyDescent="0.2">
      <c r="A2" s="6" t="s">
        <v>3</v>
      </c>
    </row>
    <row r="3" spans="1:4" ht="90" customHeight="1" x14ac:dyDescent="0.2">
      <c r="A3" s="87" t="s">
        <v>11</v>
      </c>
      <c r="B3" s="87"/>
      <c r="C3" s="87"/>
      <c r="D3" s="87"/>
    </row>
    <row r="4" spans="1:4" ht="18" customHeight="1" x14ac:dyDescent="0.2">
      <c r="A4" s="8"/>
      <c r="B4" s="8"/>
      <c r="C4" s="8"/>
      <c r="D4" s="8"/>
    </row>
    <row r="5" spans="1:4" x14ac:dyDescent="0.2">
      <c r="A5" s="26"/>
      <c r="B5" s="7"/>
      <c r="C5" s="7"/>
    </row>
    <row r="6" spans="1:4" x14ac:dyDescent="0.2">
      <c r="A6" s="22" t="s">
        <v>13</v>
      </c>
      <c r="B6" s="22" t="s">
        <v>14</v>
      </c>
      <c r="C6" s="21" t="s">
        <v>15</v>
      </c>
    </row>
    <row r="7" spans="1:4" x14ac:dyDescent="0.2">
      <c r="A7" s="28" t="s">
        <v>47</v>
      </c>
      <c r="B7" s="27">
        <f>C7/12</f>
        <v>0</v>
      </c>
      <c r="C7" s="68">
        <v>0</v>
      </c>
    </row>
    <row r="8" spans="1:4" ht="17" thickBot="1" x14ac:dyDescent="0.25">
      <c r="A8" s="28" t="s">
        <v>48</v>
      </c>
      <c r="B8" s="27">
        <f t="shared" ref="B8" si="0">C8/12</f>
        <v>0</v>
      </c>
      <c r="C8" s="68">
        <v>0</v>
      </c>
    </row>
    <row r="9" spans="1:4" ht="17" thickBot="1" x14ac:dyDescent="0.25">
      <c r="A9" s="2" t="s">
        <v>46</v>
      </c>
      <c r="B9" s="3"/>
      <c r="C9" s="25">
        <f>SUM(C7:C8)</f>
        <v>0</v>
      </c>
    </row>
    <row r="10" spans="1:4" x14ac:dyDescent="0.2">
      <c r="A10" s="4"/>
      <c r="B10" s="4"/>
      <c r="C10" s="4"/>
      <c r="D10" s="4"/>
    </row>
    <row r="11" spans="1:4" x14ac:dyDescent="0.2">
      <c r="A11" s="4"/>
      <c r="B11" s="4"/>
      <c r="C11" s="4"/>
      <c r="D11" s="4"/>
    </row>
    <row r="13" spans="1:4" x14ac:dyDescent="0.2">
      <c r="A13" s="9" t="s">
        <v>4</v>
      </c>
    </row>
    <row r="14" spans="1:4" x14ac:dyDescent="0.2">
      <c r="A14" s="94"/>
      <c r="B14" s="95"/>
      <c r="C14" s="95"/>
      <c r="D14" s="96"/>
    </row>
    <row r="15" spans="1:4" ht="17" thickBot="1" x14ac:dyDescent="0.25"/>
    <row r="16" spans="1:4" x14ac:dyDescent="0.2">
      <c r="A16" s="10" t="s">
        <v>5</v>
      </c>
      <c r="B16" s="88"/>
      <c r="C16" s="89"/>
      <c r="D16" s="90"/>
    </row>
    <row r="17" spans="1:4" ht="17" thickBot="1" x14ac:dyDescent="0.25">
      <c r="A17" s="11"/>
      <c r="B17" s="91"/>
      <c r="C17" s="92"/>
      <c r="D17" s="93"/>
    </row>
    <row r="18" spans="1:4" x14ac:dyDescent="0.2">
      <c r="A18" s="10" t="s">
        <v>6</v>
      </c>
      <c r="B18" s="88"/>
      <c r="C18" s="89"/>
      <c r="D18" s="90"/>
    </row>
    <row r="19" spans="1:4" ht="17" thickBot="1" x14ac:dyDescent="0.25">
      <c r="A19" s="11"/>
      <c r="B19" s="91"/>
      <c r="C19" s="92"/>
      <c r="D19" s="93"/>
    </row>
    <row r="20" spans="1:4" x14ac:dyDescent="0.2">
      <c r="A20" s="10" t="s">
        <v>7</v>
      </c>
      <c r="B20" s="88"/>
      <c r="C20" s="89"/>
      <c r="D20" s="90"/>
    </row>
    <row r="21" spans="1:4" ht="17" thickBot="1" x14ac:dyDescent="0.25">
      <c r="A21" s="11"/>
      <c r="B21" s="91"/>
      <c r="C21" s="92"/>
      <c r="D21" s="93"/>
    </row>
    <row r="22" spans="1:4" x14ac:dyDescent="0.2">
      <c r="A22" s="10" t="s">
        <v>8</v>
      </c>
      <c r="B22" s="88"/>
      <c r="C22" s="89"/>
      <c r="D22" s="90"/>
    </row>
    <row r="23" spans="1:4" ht="17" thickBot="1" x14ac:dyDescent="0.25">
      <c r="A23" s="11"/>
      <c r="B23" s="91"/>
      <c r="C23" s="92"/>
      <c r="D23" s="93"/>
    </row>
    <row r="24" spans="1:4" x14ac:dyDescent="0.2">
      <c r="A24" s="10" t="s">
        <v>9</v>
      </c>
      <c r="B24" s="12"/>
      <c r="C24" s="13"/>
      <c r="D24" s="14"/>
    </row>
    <row r="25" spans="1:4" x14ac:dyDescent="0.2">
      <c r="A25" s="15"/>
      <c r="B25" s="16"/>
      <c r="C25" s="24"/>
      <c r="D25" s="17"/>
    </row>
    <row r="26" spans="1:4" x14ac:dyDescent="0.2">
      <c r="A26" s="15"/>
      <c r="B26" s="16"/>
      <c r="C26" s="24"/>
      <c r="D26" s="17"/>
    </row>
    <row r="27" spans="1:4" ht="17" thickBot="1" x14ac:dyDescent="0.25">
      <c r="A27" s="11"/>
      <c r="B27" s="18"/>
      <c r="C27" s="19"/>
      <c r="D27" s="20"/>
    </row>
  </sheetData>
  <sheetProtection algorithmName="SHA-512" hashValue="I+88EvhBv97atV36M7WRZgeD2DnevUWgfoOTE+uYFhSJJ2U2p27S6z3U2oXZa9c4VioWknY5B5TP5HzLxlCPoQ==" saltValue="uOupUjGpse7Yhv5Vkv2nFA==" spinCount="100000" sheet="1" objects="1" scenarios="1"/>
  <protectedRanges>
    <protectedRange sqref="B16:D27" name="NAW gegevens_1"/>
  </protectedRanges>
  <mergeCells count="6">
    <mergeCell ref="B22:D23"/>
    <mergeCell ref="A3:D3"/>
    <mergeCell ref="A14:D14"/>
    <mergeCell ref="B16:D17"/>
    <mergeCell ref="B18:D19"/>
    <mergeCell ref="B20:D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DB47B-2A56-E848-AC90-F6D69F39F297}">
  <dimension ref="A1:D60"/>
  <sheetViews>
    <sheetView topLeftCell="A5" workbookViewId="0">
      <selection activeCell="C41" sqref="C7:C41"/>
    </sheetView>
  </sheetViews>
  <sheetFormatPr baseColWidth="10" defaultRowHeight="16" x14ac:dyDescent="0.2"/>
  <cols>
    <col min="1" max="1" width="36.1640625" bestFit="1" customWidth="1"/>
    <col min="2" max="2" width="15.6640625" bestFit="1" customWidth="1"/>
    <col min="3" max="4" width="15.6640625" customWidth="1"/>
    <col min="7" max="7" width="33.6640625" bestFit="1" customWidth="1"/>
  </cols>
  <sheetData>
    <row r="1" spans="1:4" ht="21" x14ac:dyDescent="0.25">
      <c r="A1" s="5" t="s">
        <v>153</v>
      </c>
    </row>
    <row r="2" spans="1:4" x14ac:dyDescent="0.2">
      <c r="A2" s="6" t="s">
        <v>3</v>
      </c>
    </row>
    <row r="3" spans="1:4" ht="90" customHeight="1" x14ac:dyDescent="0.2">
      <c r="A3" s="87" t="s">
        <v>11</v>
      </c>
      <c r="B3" s="87"/>
      <c r="C3" s="87"/>
      <c r="D3" s="87"/>
    </row>
    <row r="4" spans="1:4" ht="18" customHeight="1" x14ac:dyDescent="0.2">
      <c r="A4" s="8"/>
      <c r="B4" s="8"/>
      <c r="C4" s="8"/>
      <c r="D4" s="8"/>
    </row>
    <row r="5" spans="1:4" x14ac:dyDescent="0.2">
      <c r="A5" s="26"/>
      <c r="B5" s="7"/>
      <c r="C5" s="7"/>
    </row>
    <row r="6" spans="1:4" x14ac:dyDescent="0.2">
      <c r="A6" s="22" t="s">
        <v>13</v>
      </c>
      <c r="B6" s="22" t="s">
        <v>14</v>
      </c>
      <c r="C6" s="21" t="s">
        <v>15</v>
      </c>
    </row>
    <row r="7" spans="1:4" x14ac:dyDescent="0.2">
      <c r="A7" s="28" t="s">
        <v>119</v>
      </c>
      <c r="B7" s="27">
        <f>C7/12</f>
        <v>0</v>
      </c>
      <c r="C7" s="68">
        <v>0</v>
      </c>
    </row>
    <row r="8" spans="1:4" x14ac:dyDescent="0.2">
      <c r="A8" s="28" t="s">
        <v>124</v>
      </c>
      <c r="B8" s="27">
        <f>C8/12</f>
        <v>0</v>
      </c>
      <c r="C8" s="68">
        <v>0</v>
      </c>
    </row>
    <row r="9" spans="1:4" x14ac:dyDescent="0.2">
      <c r="A9" s="28" t="s">
        <v>125</v>
      </c>
      <c r="B9" s="27">
        <f t="shared" ref="B9:B24" si="0">C9/12</f>
        <v>0</v>
      </c>
      <c r="C9" s="68">
        <v>0</v>
      </c>
    </row>
    <row r="10" spans="1:4" x14ac:dyDescent="0.2">
      <c r="A10" s="28" t="s">
        <v>126</v>
      </c>
      <c r="B10" s="27">
        <f t="shared" si="0"/>
        <v>0</v>
      </c>
      <c r="C10" s="68">
        <v>0</v>
      </c>
    </row>
    <row r="11" spans="1:4" x14ac:dyDescent="0.2">
      <c r="A11" s="28" t="s">
        <v>118</v>
      </c>
      <c r="B11" s="27">
        <f t="shared" si="0"/>
        <v>0</v>
      </c>
      <c r="C11" s="68">
        <v>0</v>
      </c>
    </row>
    <row r="12" spans="1:4" x14ac:dyDescent="0.2">
      <c r="A12" s="28" t="s">
        <v>127</v>
      </c>
      <c r="B12" s="27">
        <f t="shared" si="0"/>
        <v>0</v>
      </c>
      <c r="C12" s="68">
        <v>0</v>
      </c>
    </row>
    <row r="13" spans="1:4" x14ac:dyDescent="0.2">
      <c r="A13" s="28" t="s">
        <v>128</v>
      </c>
      <c r="B13" s="27">
        <f t="shared" si="0"/>
        <v>0</v>
      </c>
      <c r="C13" s="68">
        <v>0</v>
      </c>
    </row>
    <row r="14" spans="1:4" x14ac:dyDescent="0.2">
      <c r="A14" s="28" t="s">
        <v>129</v>
      </c>
      <c r="B14" s="27">
        <f t="shared" si="0"/>
        <v>0</v>
      </c>
      <c r="C14" s="68">
        <v>0</v>
      </c>
    </row>
    <row r="15" spans="1:4" x14ac:dyDescent="0.2">
      <c r="A15" s="28" t="s">
        <v>130</v>
      </c>
      <c r="B15" s="27">
        <f t="shared" si="0"/>
        <v>0</v>
      </c>
      <c r="C15" s="68">
        <v>0</v>
      </c>
    </row>
    <row r="16" spans="1:4" x14ac:dyDescent="0.2">
      <c r="A16" s="28" t="s">
        <v>131</v>
      </c>
      <c r="B16" s="27">
        <f t="shared" si="0"/>
        <v>0</v>
      </c>
      <c r="C16" s="68">
        <v>0</v>
      </c>
    </row>
    <row r="17" spans="1:3" x14ac:dyDescent="0.2">
      <c r="A17" s="28" t="s">
        <v>132</v>
      </c>
      <c r="B17" s="27">
        <f t="shared" si="0"/>
        <v>0</v>
      </c>
      <c r="C17" s="68">
        <v>0</v>
      </c>
    </row>
    <row r="18" spans="1:3" x14ac:dyDescent="0.2">
      <c r="A18" s="28" t="s">
        <v>133</v>
      </c>
      <c r="B18" s="27">
        <f t="shared" si="0"/>
        <v>0</v>
      </c>
      <c r="C18" s="68">
        <v>0</v>
      </c>
    </row>
    <row r="19" spans="1:3" x14ac:dyDescent="0.2">
      <c r="A19" s="28" t="s">
        <v>49</v>
      </c>
      <c r="B19" s="27">
        <f t="shared" si="0"/>
        <v>0</v>
      </c>
      <c r="C19" s="68">
        <v>0</v>
      </c>
    </row>
    <row r="20" spans="1:3" x14ac:dyDescent="0.2">
      <c r="A20" s="28" t="s">
        <v>134</v>
      </c>
      <c r="B20" s="27">
        <f t="shared" si="0"/>
        <v>0</v>
      </c>
      <c r="C20" s="68">
        <v>0</v>
      </c>
    </row>
    <row r="21" spans="1:3" x14ac:dyDescent="0.2">
      <c r="A21" s="28" t="s">
        <v>135</v>
      </c>
      <c r="B21" s="27">
        <f t="shared" si="0"/>
        <v>0</v>
      </c>
      <c r="C21" s="68">
        <v>0</v>
      </c>
    </row>
    <row r="22" spans="1:3" x14ac:dyDescent="0.2">
      <c r="A22" s="28" t="s">
        <v>136</v>
      </c>
      <c r="B22" s="27">
        <f t="shared" si="0"/>
        <v>0</v>
      </c>
      <c r="C22" s="68">
        <v>0</v>
      </c>
    </row>
    <row r="23" spans="1:3" x14ac:dyDescent="0.2">
      <c r="A23" s="28" t="s">
        <v>137</v>
      </c>
      <c r="B23" s="27">
        <f t="shared" si="0"/>
        <v>0</v>
      </c>
      <c r="C23" s="68">
        <v>0</v>
      </c>
    </row>
    <row r="24" spans="1:3" x14ac:dyDescent="0.2">
      <c r="A24" s="28" t="s">
        <v>138</v>
      </c>
      <c r="B24" s="27">
        <f t="shared" si="0"/>
        <v>0</v>
      </c>
      <c r="C24" s="68">
        <v>0</v>
      </c>
    </row>
    <row r="25" spans="1:3" x14ac:dyDescent="0.2">
      <c r="A25" s="28" t="s">
        <v>139</v>
      </c>
      <c r="B25" s="27">
        <f t="shared" ref="B25:B41" si="1">C25/12</f>
        <v>0</v>
      </c>
      <c r="C25" s="68">
        <v>0</v>
      </c>
    </row>
    <row r="26" spans="1:3" x14ac:dyDescent="0.2">
      <c r="A26" s="28" t="s">
        <v>120</v>
      </c>
      <c r="B26" s="27">
        <f t="shared" si="1"/>
        <v>0</v>
      </c>
      <c r="C26" s="68">
        <v>0</v>
      </c>
    </row>
    <row r="27" spans="1:3" x14ac:dyDescent="0.2">
      <c r="A27" s="28" t="s">
        <v>140</v>
      </c>
      <c r="B27" s="27">
        <f t="shared" si="1"/>
        <v>0</v>
      </c>
      <c r="C27" s="68">
        <v>0</v>
      </c>
    </row>
    <row r="28" spans="1:3" x14ac:dyDescent="0.2">
      <c r="A28" s="28" t="s">
        <v>141</v>
      </c>
      <c r="B28" s="27">
        <f t="shared" si="1"/>
        <v>0</v>
      </c>
      <c r="C28" s="68">
        <v>0</v>
      </c>
    </row>
    <row r="29" spans="1:3" x14ac:dyDescent="0.2">
      <c r="A29" s="28" t="s">
        <v>142</v>
      </c>
      <c r="B29" s="27">
        <f t="shared" si="1"/>
        <v>0</v>
      </c>
      <c r="C29" s="68">
        <v>0</v>
      </c>
    </row>
    <row r="30" spans="1:3" x14ac:dyDescent="0.2">
      <c r="A30" s="28" t="s">
        <v>143</v>
      </c>
      <c r="B30" s="27">
        <f t="shared" si="1"/>
        <v>0</v>
      </c>
      <c r="C30" s="68">
        <v>0</v>
      </c>
    </row>
    <row r="31" spans="1:3" x14ac:dyDescent="0.2">
      <c r="A31" s="28" t="s">
        <v>144</v>
      </c>
      <c r="B31" s="27">
        <f t="shared" si="1"/>
        <v>0</v>
      </c>
      <c r="C31" s="68">
        <v>0</v>
      </c>
    </row>
    <row r="32" spans="1:3" x14ac:dyDescent="0.2">
      <c r="A32" s="28" t="s">
        <v>121</v>
      </c>
      <c r="B32" s="27">
        <f t="shared" si="1"/>
        <v>0</v>
      </c>
      <c r="C32" s="68">
        <v>0</v>
      </c>
    </row>
    <row r="33" spans="1:4" x14ac:dyDescent="0.2">
      <c r="A33" s="28" t="s">
        <v>145</v>
      </c>
      <c r="B33" s="27">
        <f t="shared" si="1"/>
        <v>0</v>
      </c>
      <c r="C33" s="68">
        <v>0</v>
      </c>
    </row>
    <row r="34" spans="1:4" x14ac:dyDescent="0.2">
      <c r="A34" s="31" t="s">
        <v>146</v>
      </c>
      <c r="B34" s="27">
        <f t="shared" si="1"/>
        <v>0</v>
      </c>
      <c r="C34" s="68">
        <v>0</v>
      </c>
    </row>
    <row r="35" spans="1:4" x14ac:dyDescent="0.2">
      <c r="A35" s="31" t="s">
        <v>147</v>
      </c>
      <c r="B35" s="27">
        <f t="shared" si="1"/>
        <v>0</v>
      </c>
      <c r="C35" s="68">
        <v>0</v>
      </c>
    </row>
    <row r="36" spans="1:4" x14ac:dyDescent="0.2">
      <c r="A36" s="31" t="s">
        <v>148</v>
      </c>
      <c r="B36" s="27">
        <f t="shared" si="1"/>
        <v>0</v>
      </c>
      <c r="C36" s="68">
        <v>0</v>
      </c>
    </row>
    <row r="37" spans="1:4" x14ac:dyDescent="0.2">
      <c r="A37" s="31" t="s">
        <v>149</v>
      </c>
      <c r="B37" s="27">
        <f t="shared" si="1"/>
        <v>0</v>
      </c>
      <c r="C37" s="68">
        <v>0</v>
      </c>
    </row>
    <row r="38" spans="1:4" x14ac:dyDescent="0.2">
      <c r="A38" s="28" t="s">
        <v>122</v>
      </c>
      <c r="B38" s="27">
        <f t="shared" si="1"/>
        <v>0</v>
      </c>
      <c r="C38" s="68">
        <v>0</v>
      </c>
    </row>
    <row r="39" spans="1:4" x14ac:dyDescent="0.2">
      <c r="A39" s="28" t="s">
        <v>123</v>
      </c>
      <c r="B39" s="27">
        <f t="shared" si="1"/>
        <v>0</v>
      </c>
      <c r="C39" s="68">
        <v>0</v>
      </c>
    </row>
    <row r="40" spans="1:4" x14ac:dyDescent="0.2">
      <c r="A40" s="61" t="s">
        <v>150</v>
      </c>
      <c r="B40" s="27">
        <f t="shared" ref="B40" si="2">C40/12</f>
        <v>0</v>
      </c>
      <c r="C40" s="68">
        <v>0</v>
      </c>
    </row>
    <row r="41" spans="1:4" ht="17" thickBot="1" x14ac:dyDescent="0.25">
      <c r="A41" s="61" t="s">
        <v>151</v>
      </c>
      <c r="B41" s="62">
        <f t="shared" si="1"/>
        <v>0</v>
      </c>
      <c r="C41" s="69">
        <v>0</v>
      </c>
    </row>
    <row r="42" spans="1:4" ht="17" thickBot="1" x14ac:dyDescent="0.25">
      <c r="A42" s="2" t="s">
        <v>50</v>
      </c>
      <c r="B42" s="3"/>
      <c r="C42" s="25">
        <f>SUM(C7:C41)</f>
        <v>0</v>
      </c>
    </row>
    <row r="43" spans="1:4" x14ac:dyDescent="0.2">
      <c r="A43" s="4"/>
      <c r="B43" s="4"/>
      <c r="C43" s="4"/>
      <c r="D43" s="4"/>
    </row>
    <row r="44" spans="1:4" x14ac:dyDescent="0.2">
      <c r="A44" s="4"/>
      <c r="B44" s="4"/>
      <c r="C44" s="4"/>
      <c r="D44" s="4"/>
    </row>
    <row r="46" spans="1:4" x14ac:dyDescent="0.2">
      <c r="A46" s="9" t="s">
        <v>4</v>
      </c>
    </row>
    <row r="47" spans="1:4" x14ac:dyDescent="0.2">
      <c r="A47" s="94"/>
      <c r="B47" s="95"/>
      <c r="C47" s="95"/>
      <c r="D47" s="96"/>
    </row>
    <row r="48" spans="1:4" ht="17" thickBot="1" x14ac:dyDescent="0.25"/>
    <row r="49" spans="1:4" x14ac:dyDescent="0.2">
      <c r="A49" s="10" t="s">
        <v>5</v>
      </c>
      <c r="B49" s="88"/>
      <c r="C49" s="89"/>
      <c r="D49" s="90"/>
    </row>
    <row r="50" spans="1:4" ht="17" thickBot="1" x14ac:dyDescent="0.25">
      <c r="A50" s="11"/>
      <c r="B50" s="91"/>
      <c r="C50" s="92"/>
      <c r="D50" s="93"/>
    </row>
    <row r="51" spans="1:4" x14ac:dyDescent="0.2">
      <c r="A51" s="10" t="s">
        <v>6</v>
      </c>
      <c r="B51" s="88"/>
      <c r="C51" s="89"/>
      <c r="D51" s="90"/>
    </row>
    <row r="52" spans="1:4" ht="17" thickBot="1" x14ac:dyDescent="0.25">
      <c r="A52" s="11"/>
      <c r="B52" s="91"/>
      <c r="C52" s="92"/>
      <c r="D52" s="93"/>
    </row>
    <row r="53" spans="1:4" x14ac:dyDescent="0.2">
      <c r="A53" s="10" t="s">
        <v>7</v>
      </c>
      <c r="B53" s="88"/>
      <c r="C53" s="89"/>
      <c r="D53" s="90"/>
    </row>
    <row r="54" spans="1:4" ht="17" thickBot="1" x14ac:dyDescent="0.25">
      <c r="A54" s="11"/>
      <c r="B54" s="91"/>
      <c r="C54" s="92"/>
      <c r="D54" s="93"/>
    </row>
    <row r="55" spans="1:4" x14ac:dyDescent="0.2">
      <c r="A55" s="10" t="s">
        <v>8</v>
      </c>
      <c r="B55" s="88"/>
      <c r="C55" s="89"/>
      <c r="D55" s="90"/>
    </row>
    <row r="56" spans="1:4" ht="17" thickBot="1" x14ac:dyDescent="0.25">
      <c r="A56" s="11"/>
      <c r="B56" s="91"/>
      <c r="C56" s="92"/>
      <c r="D56" s="93"/>
    </row>
    <row r="57" spans="1:4" x14ac:dyDescent="0.2">
      <c r="A57" s="10" t="s">
        <v>9</v>
      </c>
      <c r="B57" s="12"/>
      <c r="C57" s="13"/>
      <c r="D57" s="14"/>
    </row>
    <row r="58" spans="1:4" x14ac:dyDescent="0.2">
      <c r="A58" s="15"/>
      <c r="B58" s="16"/>
      <c r="C58" s="24"/>
      <c r="D58" s="17"/>
    </row>
    <row r="59" spans="1:4" x14ac:dyDescent="0.2">
      <c r="A59" s="15"/>
      <c r="B59" s="16"/>
      <c r="C59" s="24"/>
      <c r="D59" s="17"/>
    </row>
    <row r="60" spans="1:4" ht="17" thickBot="1" x14ac:dyDescent="0.25">
      <c r="A60" s="11"/>
      <c r="B60" s="18"/>
      <c r="C60" s="19"/>
      <c r="D60" s="20"/>
    </row>
  </sheetData>
  <sheetProtection algorithmName="SHA-512" hashValue="GUp4FhqWtPXbzqJrd7LWnSfT/cgHe4Uoj2ctsG734+pJ9MMKmvL9nCjYaPM18wXT/8fQGN9EPsXaptfoqJbtAw==" saltValue="5nU4rqmcISpZKZ1wDu4zYw==" spinCount="100000" sheet="1" objects="1" scenarios="1"/>
  <protectedRanges>
    <protectedRange sqref="B49:D60" name="NAW gegevens_1"/>
  </protectedRanges>
  <mergeCells count="6">
    <mergeCell ref="B55:D56"/>
    <mergeCell ref="A3:D3"/>
    <mergeCell ref="A47:D47"/>
    <mergeCell ref="B49:D50"/>
    <mergeCell ref="B51:D52"/>
    <mergeCell ref="B53:D5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8795A-189A-1149-ACA3-5A7249D95084}">
  <dimension ref="A1:D37"/>
  <sheetViews>
    <sheetView workbookViewId="0">
      <selection activeCell="C19" sqref="C19"/>
    </sheetView>
  </sheetViews>
  <sheetFormatPr baseColWidth="10" defaultRowHeight="16" x14ac:dyDescent="0.2"/>
  <cols>
    <col min="1" max="1" width="36.1640625" bestFit="1" customWidth="1"/>
    <col min="2" max="2" width="15.6640625" bestFit="1" customWidth="1"/>
    <col min="3" max="4" width="15.6640625" customWidth="1"/>
    <col min="7" max="7" width="33.6640625" bestFit="1" customWidth="1"/>
  </cols>
  <sheetData>
    <row r="1" spans="1:4" ht="21" x14ac:dyDescent="0.25">
      <c r="A1" s="5" t="s">
        <v>154</v>
      </c>
    </row>
    <row r="2" spans="1:4" x14ac:dyDescent="0.2">
      <c r="A2" s="6" t="s">
        <v>3</v>
      </c>
    </row>
    <row r="3" spans="1:4" ht="90" customHeight="1" x14ac:dyDescent="0.2">
      <c r="A3" s="87" t="s">
        <v>11</v>
      </c>
      <c r="B3" s="87"/>
      <c r="C3" s="87"/>
      <c r="D3" s="87"/>
    </row>
    <row r="4" spans="1:4" ht="18" customHeight="1" x14ac:dyDescent="0.2">
      <c r="A4" s="8"/>
      <c r="B4" s="8"/>
      <c r="C4" s="8"/>
      <c r="D4" s="8"/>
    </row>
    <row r="5" spans="1:4" x14ac:dyDescent="0.2">
      <c r="A5" s="26"/>
      <c r="B5" s="7"/>
      <c r="C5" s="7"/>
    </row>
    <row r="6" spans="1:4" x14ac:dyDescent="0.2">
      <c r="A6" s="22" t="s">
        <v>13</v>
      </c>
      <c r="B6" s="22" t="s">
        <v>14</v>
      </c>
      <c r="C6" s="21" t="s">
        <v>15</v>
      </c>
    </row>
    <row r="7" spans="1:4" x14ac:dyDescent="0.2">
      <c r="A7" s="28" t="s">
        <v>165</v>
      </c>
      <c r="B7" s="27">
        <f>C7/12</f>
        <v>0</v>
      </c>
      <c r="C7" s="68">
        <v>0</v>
      </c>
    </row>
    <row r="8" spans="1:4" x14ac:dyDescent="0.2">
      <c r="A8" s="28" t="s">
        <v>166</v>
      </c>
      <c r="B8" s="27">
        <f t="shared" ref="B8:B18" si="0">C8/12</f>
        <v>0</v>
      </c>
      <c r="C8" s="68">
        <v>0</v>
      </c>
    </row>
    <row r="9" spans="1:4" x14ac:dyDescent="0.2">
      <c r="A9" s="28" t="s">
        <v>167</v>
      </c>
      <c r="B9" s="27">
        <f t="shared" si="0"/>
        <v>0</v>
      </c>
      <c r="C9" s="68">
        <v>0</v>
      </c>
    </row>
    <row r="10" spans="1:4" x14ac:dyDescent="0.2">
      <c r="A10" s="28" t="s">
        <v>159</v>
      </c>
      <c r="B10" s="27">
        <f t="shared" si="0"/>
        <v>0</v>
      </c>
      <c r="C10" s="68">
        <v>0</v>
      </c>
    </row>
    <row r="11" spans="1:4" x14ac:dyDescent="0.2">
      <c r="A11" s="28" t="s">
        <v>168</v>
      </c>
      <c r="B11" s="27">
        <f t="shared" si="0"/>
        <v>0</v>
      </c>
      <c r="C11" s="68">
        <v>0</v>
      </c>
    </row>
    <row r="12" spans="1:4" x14ac:dyDescent="0.2">
      <c r="A12" s="28" t="s">
        <v>169</v>
      </c>
      <c r="B12" s="27">
        <f t="shared" si="0"/>
        <v>0</v>
      </c>
      <c r="C12" s="68">
        <v>0</v>
      </c>
    </row>
    <row r="13" spans="1:4" x14ac:dyDescent="0.2">
      <c r="A13" s="28" t="s">
        <v>170</v>
      </c>
      <c r="B13" s="27">
        <f t="shared" si="0"/>
        <v>0</v>
      </c>
      <c r="C13" s="68">
        <v>0</v>
      </c>
    </row>
    <row r="14" spans="1:4" x14ac:dyDescent="0.2">
      <c r="A14" s="28" t="s">
        <v>171</v>
      </c>
      <c r="B14" s="27">
        <f t="shared" si="0"/>
        <v>0</v>
      </c>
      <c r="C14" s="68">
        <v>0</v>
      </c>
    </row>
    <row r="15" spans="1:4" x14ac:dyDescent="0.2">
      <c r="A15" s="28" t="s">
        <v>172</v>
      </c>
      <c r="B15" s="27">
        <f t="shared" si="0"/>
        <v>0</v>
      </c>
      <c r="C15" s="68">
        <v>0</v>
      </c>
    </row>
    <row r="16" spans="1:4" x14ac:dyDescent="0.2">
      <c r="A16" s="31" t="s">
        <v>173</v>
      </c>
      <c r="B16" s="27">
        <f t="shared" si="0"/>
        <v>0</v>
      </c>
      <c r="C16" s="68">
        <v>0</v>
      </c>
    </row>
    <row r="17" spans="1:4" x14ac:dyDescent="0.2">
      <c r="A17" s="31" t="s">
        <v>174</v>
      </c>
      <c r="B17" s="27">
        <f t="shared" si="0"/>
        <v>0</v>
      </c>
      <c r="C17" s="68">
        <v>0</v>
      </c>
    </row>
    <row r="18" spans="1:4" ht="17" thickBot="1" x14ac:dyDescent="0.25">
      <c r="A18" s="31" t="s">
        <v>175</v>
      </c>
      <c r="B18" s="27">
        <f t="shared" si="0"/>
        <v>0</v>
      </c>
      <c r="C18" s="68">
        <v>0</v>
      </c>
    </row>
    <row r="19" spans="1:4" ht="17" thickBot="1" x14ac:dyDescent="0.25">
      <c r="A19" s="2" t="s">
        <v>51</v>
      </c>
      <c r="B19" s="3"/>
      <c r="C19" s="25">
        <f>SUM(C7:C18)</f>
        <v>0</v>
      </c>
    </row>
    <row r="20" spans="1:4" x14ac:dyDescent="0.2">
      <c r="A20" s="4"/>
      <c r="B20" s="4"/>
      <c r="C20" s="4"/>
      <c r="D20" s="4"/>
    </row>
    <row r="21" spans="1:4" x14ac:dyDescent="0.2">
      <c r="A21" s="4"/>
      <c r="B21" s="4"/>
      <c r="C21" s="4"/>
      <c r="D21" s="4"/>
    </row>
    <row r="23" spans="1:4" x14ac:dyDescent="0.2">
      <c r="A23" s="9" t="s">
        <v>4</v>
      </c>
    </row>
    <row r="24" spans="1:4" x14ac:dyDescent="0.2">
      <c r="A24" s="94"/>
      <c r="B24" s="95"/>
      <c r="C24" s="95"/>
      <c r="D24" s="96"/>
    </row>
    <row r="25" spans="1:4" ht="17" thickBot="1" x14ac:dyDescent="0.25"/>
    <row r="26" spans="1:4" x14ac:dyDescent="0.2">
      <c r="A26" s="10" t="s">
        <v>5</v>
      </c>
      <c r="B26" s="88"/>
      <c r="C26" s="89"/>
      <c r="D26" s="90"/>
    </row>
    <row r="27" spans="1:4" ht="17" thickBot="1" x14ac:dyDescent="0.25">
      <c r="A27" s="11"/>
      <c r="B27" s="91"/>
      <c r="C27" s="92"/>
      <c r="D27" s="93"/>
    </row>
    <row r="28" spans="1:4" x14ac:dyDescent="0.2">
      <c r="A28" s="10" t="s">
        <v>6</v>
      </c>
      <c r="B28" s="88"/>
      <c r="C28" s="89"/>
      <c r="D28" s="90"/>
    </row>
    <row r="29" spans="1:4" ht="17" thickBot="1" x14ac:dyDescent="0.25">
      <c r="A29" s="11"/>
      <c r="B29" s="91"/>
      <c r="C29" s="92"/>
      <c r="D29" s="93"/>
    </row>
    <row r="30" spans="1:4" x14ac:dyDescent="0.2">
      <c r="A30" s="10" t="s">
        <v>7</v>
      </c>
      <c r="B30" s="88"/>
      <c r="C30" s="89"/>
      <c r="D30" s="90"/>
    </row>
    <row r="31" spans="1:4" ht="17" thickBot="1" x14ac:dyDescent="0.25">
      <c r="A31" s="11"/>
      <c r="B31" s="91"/>
      <c r="C31" s="92"/>
      <c r="D31" s="93"/>
    </row>
    <row r="32" spans="1:4" x14ac:dyDescent="0.2">
      <c r="A32" s="10" t="s">
        <v>8</v>
      </c>
      <c r="B32" s="88"/>
      <c r="C32" s="89"/>
      <c r="D32" s="90"/>
    </row>
    <row r="33" spans="1:4" ht="17" thickBot="1" x14ac:dyDescent="0.25">
      <c r="A33" s="11"/>
      <c r="B33" s="91"/>
      <c r="C33" s="92"/>
      <c r="D33" s="93"/>
    </row>
    <row r="34" spans="1:4" x14ac:dyDescent="0.2">
      <c r="A34" s="10" t="s">
        <v>9</v>
      </c>
      <c r="B34" s="12"/>
      <c r="C34" s="13"/>
      <c r="D34" s="14"/>
    </row>
    <row r="35" spans="1:4" x14ac:dyDescent="0.2">
      <c r="A35" s="15"/>
      <c r="B35" s="16"/>
      <c r="C35" s="24"/>
      <c r="D35" s="17"/>
    </row>
    <row r="36" spans="1:4" x14ac:dyDescent="0.2">
      <c r="A36" s="15"/>
      <c r="B36" s="16"/>
      <c r="C36" s="24"/>
      <c r="D36" s="17"/>
    </row>
    <row r="37" spans="1:4" ht="17" thickBot="1" x14ac:dyDescent="0.25">
      <c r="A37" s="11"/>
      <c r="B37" s="18"/>
      <c r="C37" s="19"/>
      <c r="D37" s="20"/>
    </row>
  </sheetData>
  <sheetProtection algorithmName="SHA-512" hashValue="9HlIj+lEWjF8TJPgE4Kny6OUQyze38iCqrjvYXfk2EXzfgN+BNRAdMca05EVXymG45QB4n6c6TDBbMYOy/Umsw==" saltValue="X4igZzHehcvyWuVe72Si6w==" spinCount="100000" sheet="1" objects="1" scenarios="1"/>
  <protectedRanges>
    <protectedRange sqref="B26:D37" name="NAW gegevens_1"/>
  </protectedRanges>
  <mergeCells count="6">
    <mergeCell ref="B32:D33"/>
    <mergeCell ref="A3:D3"/>
    <mergeCell ref="A24:D24"/>
    <mergeCell ref="B26:D27"/>
    <mergeCell ref="B28:D29"/>
    <mergeCell ref="B30:D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AFA9A-4D5C-4E40-8775-6ECF82DA83B9}">
  <dimension ref="A1:D34"/>
  <sheetViews>
    <sheetView workbookViewId="0">
      <selection activeCell="G15" sqref="G15"/>
    </sheetView>
  </sheetViews>
  <sheetFormatPr baseColWidth="10" defaultRowHeight="16" x14ac:dyDescent="0.2"/>
  <cols>
    <col min="1" max="1" width="36.1640625" bestFit="1" customWidth="1"/>
    <col min="2" max="2" width="15.6640625" bestFit="1" customWidth="1"/>
    <col min="3" max="4" width="15.6640625" customWidth="1"/>
    <col min="7" max="7" width="33.6640625" bestFit="1" customWidth="1"/>
  </cols>
  <sheetData>
    <row r="1" spans="1:4" ht="21" x14ac:dyDescent="0.25">
      <c r="A1" s="5" t="s">
        <v>155</v>
      </c>
    </row>
    <row r="2" spans="1:4" x14ac:dyDescent="0.2">
      <c r="A2" s="6" t="s">
        <v>3</v>
      </c>
    </row>
    <row r="3" spans="1:4" ht="90" customHeight="1" x14ac:dyDescent="0.2">
      <c r="A3" s="87" t="s">
        <v>11</v>
      </c>
      <c r="B3" s="87"/>
      <c r="C3" s="87"/>
      <c r="D3" s="87"/>
    </row>
    <row r="4" spans="1:4" ht="18" customHeight="1" x14ac:dyDescent="0.2">
      <c r="A4" s="8"/>
      <c r="B4" s="8"/>
      <c r="C4" s="8"/>
      <c r="D4" s="8"/>
    </row>
    <row r="5" spans="1:4" x14ac:dyDescent="0.2">
      <c r="A5" s="26"/>
      <c r="B5" s="7"/>
      <c r="C5" s="7"/>
    </row>
    <row r="6" spans="1:4" x14ac:dyDescent="0.2">
      <c r="A6" s="22" t="s">
        <v>13</v>
      </c>
      <c r="B6" s="22" t="s">
        <v>14</v>
      </c>
      <c r="C6" s="21" t="s">
        <v>15</v>
      </c>
    </row>
    <row r="7" spans="1:4" x14ac:dyDescent="0.2">
      <c r="A7" s="28" t="s">
        <v>182</v>
      </c>
      <c r="B7" s="27">
        <f t="shared" ref="B7:B15" si="0">C7/12</f>
        <v>0</v>
      </c>
      <c r="C7" s="68">
        <v>0</v>
      </c>
    </row>
    <row r="8" spans="1:4" x14ac:dyDescent="0.2">
      <c r="A8" s="28" t="s">
        <v>53</v>
      </c>
      <c r="B8" s="27">
        <f t="shared" si="0"/>
        <v>0</v>
      </c>
      <c r="C8" s="68">
        <v>0</v>
      </c>
    </row>
    <row r="9" spans="1:4" x14ac:dyDescent="0.2">
      <c r="A9" s="28" t="s">
        <v>54</v>
      </c>
      <c r="B9" s="27">
        <f t="shared" si="0"/>
        <v>0</v>
      </c>
      <c r="C9" s="68">
        <v>0</v>
      </c>
    </row>
    <row r="10" spans="1:4" x14ac:dyDescent="0.2">
      <c r="A10" s="28" t="s">
        <v>55</v>
      </c>
      <c r="B10" s="27">
        <f t="shared" si="0"/>
        <v>0</v>
      </c>
      <c r="C10" s="68">
        <v>0</v>
      </c>
    </row>
    <row r="11" spans="1:4" x14ac:dyDescent="0.2">
      <c r="A11" s="28" t="s">
        <v>56</v>
      </c>
      <c r="B11" s="27">
        <f t="shared" si="0"/>
        <v>0</v>
      </c>
      <c r="C11" s="68">
        <v>0</v>
      </c>
    </row>
    <row r="12" spans="1:4" x14ac:dyDescent="0.2">
      <c r="A12" s="31" t="s">
        <v>57</v>
      </c>
      <c r="B12" s="27">
        <f t="shared" si="0"/>
        <v>0</v>
      </c>
      <c r="C12" s="68">
        <v>0</v>
      </c>
    </row>
    <row r="13" spans="1:4" x14ac:dyDescent="0.2">
      <c r="A13" s="31" t="s">
        <v>58</v>
      </c>
      <c r="B13" s="27">
        <f t="shared" si="0"/>
        <v>0</v>
      </c>
      <c r="C13" s="68">
        <v>0</v>
      </c>
    </row>
    <row r="14" spans="1:4" x14ac:dyDescent="0.2">
      <c r="A14" s="31" t="s">
        <v>59</v>
      </c>
      <c r="B14" s="27">
        <f t="shared" si="0"/>
        <v>0</v>
      </c>
      <c r="C14" s="68">
        <v>0</v>
      </c>
    </row>
    <row r="15" spans="1:4" ht="17" thickBot="1" x14ac:dyDescent="0.25">
      <c r="A15" s="31" t="s">
        <v>60</v>
      </c>
      <c r="B15" s="27">
        <f t="shared" si="0"/>
        <v>0</v>
      </c>
      <c r="C15" s="68">
        <v>0</v>
      </c>
    </row>
    <row r="16" spans="1:4" ht="17" thickBot="1" x14ac:dyDescent="0.25">
      <c r="A16" s="30" t="s">
        <v>52</v>
      </c>
      <c r="B16" s="3"/>
      <c r="C16" s="25">
        <f>SUM(C7:C15)</f>
        <v>0</v>
      </c>
    </row>
    <row r="17" spans="1:4" x14ac:dyDescent="0.2">
      <c r="A17" s="4"/>
      <c r="B17" s="4"/>
      <c r="C17" s="4"/>
      <c r="D17" s="4"/>
    </row>
    <row r="18" spans="1:4" x14ac:dyDescent="0.2">
      <c r="A18" s="4"/>
      <c r="B18" s="4"/>
      <c r="C18" s="4"/>
      <c r="D18" s="4"/>
    </row>
    <row r="20" spans="1:4" x14ac:dyDescent="0.2">
      <c r="A20" s="9" t="s">
        <v>4</v>
      </c>
    </row>
    <row r="21" spans="1:4" x14ac:dyDescent="0.2">
      <c r="A21" s="94"/>
      <c r="B21" s="95"/>
      <c r="C21" s="95"/>
      <c r="D21" s="96"/>
    </row>
    <row r="22" spans="1:4" ht="17" thickBot="1" x14ac:dyDescent="0.25"/>
    <row r="23" spans="1:4" x14ac:dyDescent="0.2">
      <c r="A23" s="10" t="s">
        <v>5</v>
      </c>
      <c r="B23" s="88"/>
      <c r="C23" s="89"/>
      <c r="D23" s="90"/>
    </row>
    <row r="24" spans="1:4" ht="17" thickBot="1" x14ac:dyDescent="0.25">
      <c r="A24" s="11"/>
      <c r="B24" s="91"/>
      <c r="C24" s="92"/>
      <c r="D24" s="93"/>
    </row>
    <row r="25" spans="1:4" x14ac:dyDescent="0.2">
      <c r="A25" s="10" t="s">
        <v>6</v>
      </c>
      <c r="B25" s="88"/>
      <c r="C25" s="89"/>
      <c r="D25" s="90"/>
    </row>
    <row r="26" spans="1:4" ht="17" thickBot="1" x14ac:dyDescent="0.25">
      <c r="A26" s="11"/>
      <c r="B26" s="91"/>
      <c r="C26" s="92"/>
      <c r="D26" s="93"/>
    </row>
    <row r="27" spans="1:4" x14ac:dyDescent="0.2">
      <c r="A27" s="10" t="s">
        <v>7</v>
      </c>
      <c r="B27" s="88"/>
      <c r="C27" s="89"/>
      <c r="D27" s="90"/>
    </row>
    <row r="28" spans="1:4" ht="17" thickBot="1" x14ac:dyDescent="0.25">
      <c r="A28" s="11"/>
      <c r="B28" s="91"/>
      <c r="C28" s="92"/>
      <c r="D28" s="93"/>
    </row>
    <row r="29" spans="1:4" x14ac:dyDescent="0.2">
      <c r="A29" s="10" t="s">
        <v>8</v>
      </c>
      <c r="B29" s="88"/>
      <c r="C29" s="89"/>
      <c r="D29" s="90"/>
    </row>
    <row r="30" spans="1:4" ht="17" thickBot="1" x14ac:dyDescent="0.25">
      <c r="A30" s="11"/>
      <c r="B30" s="91"/>
      <c r="C30" s="92"/>
      <c r="D30" s="93"/>
    </row>
    <row r="31" spans="1:4" x14ac:dyDescent="0.2">
      <c r="A31" s="10" t="s">
        <v>9</v>
      </c>
      <c r="B31" s="12"/>
      <c r="C31" s="13"/>
      <c r="D31" s="14"/>
    </row>
    <row r="32" spans="1:4" x14ac:dyDescent="0.2">
      <c r="A32" s="15"/>
      <c r="B32" s="16"/>
      <c r="C32" s="24"/>
      <c r="D32" s="17"/>
    </row>
    <row r="33" spans="1:4" x14ac:dyDescent="0.2">
      <c r="A33" s="15"/>
      <c r="B33" s="16"/>
      <c r="C33" s="24"/>
      <c r="D33" s="17"/>
    </row>
    <row r="34" spans="1:4" ht="17" thickBot="1" x14ac:dyDescent="0.25">
      <c r="A34" s="11"/>
      <c r="B34" s="18"/>
      <c r="C34" s="19"/>
      <c r="D34" s="20"/>
    </row>
  </sheetData>
  <sheetProtection algorithmName="SHA-512" hashValue="9K4jV2hS+QPSNuAKm2TTJgAh/jMFgeDac6jXN4RmrJnJuYB2jq1/rNPTFQfUHgs3Y1b7AetjO5XN6RfSJ0C0fg==" saltValue="dbpiLzzVwjKjKtRdAcc0UQ==" spinCount="100000" sheet="1" objects="1" scenarios="1"/>
  <protectedRanges>
    <protectedRange sqref="B23:D34" name="NAW gegevens_1"/>
  </protectedRanges>
  <mergeCells count="6">
    <mergeCell ref="B29:D30"/>
    <mergeCell ref="A3:D3"/>
    <mergeCell ref="A21:D21"/>
    <mergeCell ref="B23:D24"/>
    <mergeCell ref="B25:D26"/>
    <mergeCell ref="B27:D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608C4-76F2-7A4D-BB20-53945DE17BBD}">
  <dimension ref="A1:D27"/>
  <sheetViews>
    <sheetView workbookViewId="0">
      <selection activeCell="C7" sqref="C7:C8"/>
    </sheetView>
  </sheetViews>
  <sheetFormatPr baseColWidth="10" defaultRowHeight="16" x14ac:dyDescent="0.2"/>
  <cols>
    <col min="1" max="1" width="36.1640625" bestFit="1" customWidth="1"/>
    <col min="2" max="2" width="15.6640625" bestFit="1" customWidth="1"/>
    <col min="3" max="4" width="15.6640625" customWidth="1"/>
    <col min="7" max="7" width="33.6640625" bestFit="1" customWidth="1"/>
  </cols>
  <sheetData>
    <row r="1" spans="1:4" ht="21" x14ac:dyDescent="0.25">
      <c r="A1" s="5" t="s">
        <v>156</v>
      </c>
    </row>
    <row r="2" spans="1:4" x14ac:dyDescent="0.2">
      <c r="A2" s="6" t="s">
        <v>3</v>
      </c>
    </row>
    <row r="3" spans="1:4" ht="90" customHeight="1" x14ac:dyDescent="0.2">
      <c r="A3" s="87" t="s">
        <v>11</v>
      </c>
      <c r="B3" s="87"/>
      <c r="C3" s="87"/>
      <c r="D3" s="87"/>
    </row>
    <row r="4" spans="1:4" ht="18" customHeight="1" x14ac:dyDescent="0.2">
      <c r="A4" s="8"/>
      <c r="B4" s="8"/>
      <c r="C4" s="8"/>
      <c r="D4" s="8"/>
    </row>
    <row r="5" spans="1:4" x14ac:dyDescent="0.2">
      <c r="A5" s="26"/>
      <c r="B5" s="7"/>
      <c r="C5" s="7"/>
    </row>
    <row r="6" spans="1:4" x14ac:dyDescent="0.2">
      <c r="A6" s="22" t="s">
        <v>13</v>
      </c>
      <c r="B6" s="22" t="s">
        <v>14</v>
      </c>
      <c r="C6" s="21" t="s">
        <v>15</v>
      </c>
    </row>
    <row r="7" spans="1:4" x14ac:dyDescent="0.2">
      <c r="A7" s="28" t="s">
        <v>61</v>
      </c>
      <c r="B7" s="27">
        <f>C7/12</f>
        <v>0</v>
      </c>
      <c r="C7" s="68">
        <v>0</v>
      </c>
    </row>
    <row r="8" spans="1:4" ht="17" thickBot="1" x14ac:dyDescent="0.25">
      <c r="A8" s="28" t="s">
        <v>62</v>
      </c>
      <c r="B8" s="27">
        <f t="shared" ref="B8" si="0">C8/12</f>
        <v>0</v>
      </c>
      <c r="C8" s="68">
        <v>0</v>
      </c>
    </row>
    <row r="9" spans="1:4" ht="17" thickBot="1" x14ac:dyDescent="0.25">
      <c r="A9" s="30" t="s">
        <v>63</v>
      </c>
      <c r="B9" s="3"/>
      <c r="C9" s="25">
        <f>SUM(C7:C8)</f>
        <v>0</v>
      </c>
    </row>
    <row r="10" spans="1:4" x14ac:dyDescent="0.2">
      <c r="A10" s="4"/>
      <c r="B10" s="4"/>
      <c r="C10" s="4"/>
      <c r="D10" s="4"/>
    </row>
    <row r="11" spans="1:4" x14ac:dyDescent="0.2">
      <c r="A11" s="4"/>
      <c r="B11" s="4"/>
      <c r="C11" s="4"/>
      <c r="D11" s="4"/>
    </row>
    <row r="13" spans="1:4" x14ac:dyDescent="0.2">
      <c r="A13" s="9" t="s">
        <v>4</v>
      </c>
    </row>
    <row r="14" spans="1:4" x14ac:dyDescent="0.2">
      <c r="A14" s="94"/>
      <c r="B14" s="95"/>
      <c r="C14" s="95"/>
      <c r="D14" s="96"/>
    </row>
    <row r="15" spans="1:4" ht="17" thickBot="1" x14ac:dyDescent="0.25"/>
    <row r="16" spans="1:4" x14ac:dyDescent="0.2">
      <c r="A16" s="10" t="s">
        <v>5</v>
      </c>
      <c r="B16" s="88"/>
      <c r="C16" s="89"/>
      <c r="D16" s="90"/>
    </row>
    <row r="17" spans="1:4" ht="17" thickBot="1" x14ac:dyDescent="0.25">
      <c r="A17" s="11"/>
      <c r="B17" s="91"/>
      <c r="C17" s="92"/>
      <c r="D17" s="93"/>
    </row>
    <row r="18" spans="1:4" x14ac:dyDescent="0.2">
      <c r="A18" s="10" t="s">
        <v>6</v>
      </c>
      <c r="B18" s="88"/>
      <c r="C18" s="89"/>
      <c r="D18" s="90"/>
    </row>
    <row r="19" spans="1:4" ht="17" thickBot="1" x14ac:dyDescent="0.25">
      <c r="A19" s="11"/>
      <c r="B19" s="91"/>
      <c r="C19" s="92"/>
      <c r="D19" s="93"/>
    </row>
    <row r="20" spans="1:4" x14ac:dyDescent="0.2">
      <c r="A20" s="10" t="s">
        <v>7</v>
      </c>
      <c r="B20" s="88"/>
      <c r="C20" s="89"/>
      <c r="D20" s="90"/>
    </row>
    <row r="21" spans="1:4" ht="17" thickBot="1" x14ac:dyDescent="0.25">
      <c r="A21" s="11"/>
      <c r="B21" s="91"/>
      <c r="C21" s="92"/>
      <c r="D21" s="93"/>
    </row>
    <row r="22" spans="1:4" x14ac:dyDescent="0.2">
      <c r="A22" s="10" t="s">
        <v>8</v>
      </c>
      <c r="B22" s="88"/>
      <c r="C22" s="89"/>
      <c r="D22" s="90"/>
    </row>
    <row r="23" spans="1:4" ht="17" thickBot="1" x14ac:dyDescent="0.25">
      <c r="A23" s="11"/>
      <c r="B23" s="91"/>
      <c r="C23" s="92"/>
      <c r="D23" s="93"/>
    </row>
    <row r="24" spans="1:4" x14ac:dyDescent="0.2">
      <c r="A24" s="10" t="s">
        <v>9</v>
      </c>
      <c r="B24" s="12"/>
      <c r="C24" s="13"/>
      <c r="D24" s="14"/>
    </row>
    <row r="25" spans="1:4" x14ac:dyDescent="0.2">
      <c r="A25" s="15"/>
      <c r="B25" s="16"/>
      <c r="C25" s="24"/>
      <c r="D25" s="17"/>
    </row>
    <row r="26" spans="1:4" x14ac:dyDescent="0.2">
      <c r="A26" s="15"/>
      <c r="B26" s="16"/>
      <c r="C26" s="24"/>
      <c r="D26" s="17"/>
    </row>
    <row r="27" spans="1:4" ht="17" thickBot="1" x14ac:dyDescent="0.25">
      <c r="A27" s="11"/>
      <c r="B27" s="18"/>
      <c r="C27" s="19"/>
      <c r="D27" s="20"/>
    </row>
  </sheetData>
  <sheetProtection algorithmName="SHA-512" hashValue="yKgp7CevSNSWoXfUjcdH/Pn11d+MSQiZjeAA/3tD7Dey4sBYfvEAg9uFunoTREmcu245Y6Mijq5wMU6qYdXIVg==" saltValue="C5+0qPL+WrlgQLfwY2iQbg==" spinCount="100000" sheet="1" objects="1" scenarios="1"/>
  <protectedRanges>
    <protectedRange sqref="B16:D27" name="NAW gegevens_1"/>
  </protectedRanges>
  <mergeCells count="6">
    <mergeCell ref="B22:D23"/>
    <mergeCell ref="A3:D3"/>
    <mergeCell ref="A14:D14"/>
    <mergeCell ref="B16:D17"/>
    <mergeCell ref="B18:D19"/>
    <mergeCell ref="B20:D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7A15D-C44D-6F4D-9073-EEE173C31338}">
  <dimension ref="A1:D27"/>
  <sheetViews>
    <sheetView workbookViewId="0">
      <selection activeCell="C7" sqref="C7:C8"/>
    </sheetView>
  </sheetViews>
  <sheetFormatPr baseColWidth="10" defaultRowHeight="16" x14ac:dyDescent="0.2"/>
  <cols>
    <col min="1" max="1" width="36.1640625" bestFit="1" customWidth="1"/>
    <col min="2" max="2" width="15.6640625" bestFit="1" customWidth="1"/>
    <col min="3" max="4" width="15.6640625" customWidth="1"/>
    <col min="7" max="7" width="33.6640625" bestFit="1" customWidth="1"/>
  </cols>
  <sheetData>
    <row r="1" spans="1:4" ht="21" x14ac:dyDescent="0.25">
      <c r="A1" s="5" t="s">
        <v>157</v>
      </c>
    </row>
    <row r="2" spans="1:4" x14ac:dyDescent="0.2">
      <c r="A2" s="6" t="s">
        <v>3</v>
      </c>
    </row>
    <row r="3" spans="1:4" ht="90" customHeight="1" x14ac:dyDescent="0.2">
      <c r="A3" s="87" t="s">
        <v>11</v>
      </c>
      <c r="B3" s="87"/>
      <c r="C3" s="87"/>
      <c r="D3" s="87"/>
    </row>
    <row r="4" spans="1:4" ht="18" customHeight="1" x14ac:dyDescent="0.2">
      <c r="A4" s="8"/>
      <c r="B4" s="8"/>
      <c r="C4" s="8"/>
      <c r="D4" s="8"/>
    </row>
    <row r="5" spans="1:4" x14ac:dyDescent="0.2">
      <c r="A5" s="26"/>
      <c r="B5" s="7"/>
      <c r="C5" s="7"/>
    </row>
    <row r="6" spans="1:4" x14ac:dyDescent="0.2">
      <c r="A6" s="22" t="s">
        <v>13</v>
      </c>
      <c r="B6" s="22" t="s">
        <v>14</v>
      </c>
      <c r="C6" s="21" t="s">
        <v>15</v>
      </c>
    </row>
    <row r="7" spans="1:4" x14ac:dyDescent="0.2">
      <c r="A7" s="28" t="s">
        <v>64</v>
      </c>
      <c r="B7" s="27">
        <f>C7/12</f>
        <v>0</v>
      </c>
      <c r="C7" s="68">
        <v>0</v>
      </c>
    </row>
    <row r="8" spans="1:4" ht="17" thickBot="1" x14ac:dyDescent="0.25">
      <c r="A8" s="28" t="s">
        <v>65</v>
      </c>
      <c r="B8" s="27">
        <f t="shared" ref="B8" si="0">C8/12</f>
        <v>0</v>
      </c>
      <c r="C8" s="68">
        <v>0</v>
      </c>
    </row>
    <row r="9" spans="1:4" ht="17" thickBot="1" x14ac:dyDescent="0.25">
      <c r="A9" s="30" t="s">
        <v>66</v>
      </c>
      <c r="B9" s="3"/>
      <c r="C9" s="25">
        <f>SUM(C7:C8)</f>
        <v>0</v>
      </c>
    </row>
    <row r="10" spans="1:4" x14ac:dyDescent="0.2">
      <c r="A10" s="4"/>
      <c r="B10" s="4"/>
      <c r="C10" s="4"/>
      <c r="D10" s="4"/>
    </row>
    <row r="11" spans="1:4" x14ac:dyDescent="0.2">
      <c r="A11" s="4"/>
      <c r="B11" s="4"/>
      <c r="C11" s="4"/>
      <c r="D11" s="4"/>
    </row>
    <row r="13" spans="1:4" x14ac:dyDescent="0.2">
      <c r="A13" s="9" t="s">
        <v>4</v>
      </c>
    </row>
    <row r="14" spans="1:4" x14ac:dyDescent="0.2">
      <c r="A14" s="94"/>
      <c r="B14" s="95"/>
      <c r="C14" s="95"/>
      <c r="D14" s="96"/>
    </row>
    <row r="15" spans="1:4" ht="17" thickBot="1" x14ac:dyDescent="0.25"/>
    <row r="16" spans="1:4" x14ac:dyDescent="0.2">
      <c r="A16" s="10" t="s">
        <v>5</v>
      </c>
      <c r="B16" s="88"/>
      <c r="C16" s="89"/>
      <c r="D16" s="90"/>
    </row>
    <row r="17" spans="1:4" ht="17" thickBot="1" x14ac:dyDescent="0.25">
      <c r="A17" s="11"/>
      <c r="B17" s="91"/>
      <c r="C17" s="92"/>
      <c r="D17" s="93"/>
    </row>
    <row r="18" spans="1:4" x14ac:dyDescent="0.2">
      <c r="A18" s="10" t="s">
        <v>6</v>
      </c>
      <c r="B18" s="88"/>
      <c r="C18" s="89"/>
      <c r="D18" s="90"/>
    </row>
    <row r="19" spans="1:4" ht="17" thickBot="1" x14ac:dyDescent="0.25">
      <c r="A19" s="11"/>
      <c r="B19" s="91"/>
      <c r="C19" s="92"/>
      <c r="D19" s="93"/>
    </row>
    <row r="20" spans="1:4" x14ac:dyDescent="0.2">
      <c r="A20" s="10" t="s">
        <v>7</v>
      </c>
      <c r="B20" s="88"/>
      <c r="C20" s="89"/>
      <c r="D20" s="90"/>
    </row>
    <row r="21" spans="1:4" ht="17" thickBot="1" x14ac:dyDescent="0.25">
      <c r="A21" s="11"/>
      <c r="B21" s="91"/>
      <c r="C21" s="92"/>
      <c r="D21" s="93"/>
    </row>
    <row r="22" spans="1:4" x14ac:dyDescent="0.2">
      <c r="A22" s="10" t="s">
        <v>8</v>
      </c>
      <c r="B22" s="88"/>
      <c r="C22" s="89"/>
      <c r="D22" s="90"/>
    </row>
    <row r="23" spans="1:4" ht="17" thickBot="1" x14ac:dyDescent="0.25">
      <c r="A23" s="11"/>
      <c r="B23" s="91"/>
      <c r="C23" s="92"/>
      <c r="D23" s="93"/>
    </row>
    <row r="24" spans="1:4" x14ac:dyDescent="0.2">
      <c r="A24" s="10" t="s">
        <v>9</v>
      </c>
      <c r="B24" s="12"/>
      <c r="C24" s="13"/>
      <c r="D24" s="14"/>
    </row>
    <row r="25" spans="1:4" x14ac:dyDescent="0.2">
      <c r="A25" s="15"/>
      <c r="B25" s="16"/>
      <c r="C25" s="24"/>
      <c r="D25" s="17"/>
    </row>
    <row r="26" spans="1:4" x14ac:dyDescent="0.2">
      <c r="A26" s="15"/>
      <c r="B26" s="16"/>
      <c r="C26" s="24"/>
      <c r="D26" s="17"/>
    </row>
    <row r="27" spans="1:4" ht="17" thickBot="1" x14ac:dyDescent="0.25">
      <c r="A27" s="11"/>
      <c r="B27" s="18"/>
      <c r="C27" s="19"/>
      <c r="D27" s="20"/>
    </row>
  </sheetData>
  <sheetProtection algorithmName="SHA-512" hashValue="y3qIBDgIYh0TwfeL8ZlwLnQXk2dF7AY8eUZwbJnyJ/4Un9YrLwR/QQsHEin2XmpuhHMZcsfHTUMN9faljgLk2Q==" saltValue="jbq0haWlLha7pw0elmbPIQ==" spinCount="100000" sheet="1" objects="1" scenarios="1"/>
  <protectedRanges>
    <protectedRange sqref="B16:D27" name="NAW gegevens_1"/>
  </protectedRanges>
  <mergeCells count="6">
    <mergeCell ref="B22:D23"/>
    <mergeCell ref="A3:D3"/>
    <mergeCell ref="A14:D14"/>
    <mergeCell ref="B16:D17"/>
    <mergeCell ref="B18:D19"/>
    <mergeCell ref="B20:D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11</vt:i4>
      </vt:variant>
    </vt:vector>
  </HeadingPairs>
  <TitlesOfParts>
    <vt:vector size="11" baseType="lpstr">
      <vt:lpstr>Totaal</vt:lpstr>
      <vt:lpstr>1. Delta Onderwijs</vt:lpstr>
      <vt:lpstr>2. Galilei Onderwijsgroep</vt:lpstr>
      <vt:lpstr>3. GSR</vt:lpstr>
      <vt:lpstr>4. Laurentius Stichting</vt:lpstr>
      <vt:lpstr>5. OBO-WBR</vt:lpstr>
      <vt:lpstr>6. Paraat Scholen</vt:lpstr>
      <vt:lpstr>7. SOOSVOH</vt:lpstr>
      <vt:lpstr>8. Waerdenborch</vt:lpstr>
      <vt:lpstr>9. Wereld Kidz</vt:lpstr>
      <vt:lpstr>10. Afroep en Uitbreiding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Bregt van der Pool</dc:creator>
  <cp:lastModifiedBy>Bregt van der Pool</cp:lastModifiedBy>
  <dcterms:created xsi:type="dcterms:W3CDTF">2019-03-18T10:41:32Z</dcterms:created>
  <dcterms:modified xsi:type="dcterms:W3CDTF">2022-06-16T13:09:27Z</dcterms:modified>
</cp:coreProperties>
</file>