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0\RedirectedFolders\hoofmi\Desktop\Tijdelijke doc projecten\bliksembeveiliging\Ter publicatie\"/>
    </mc:Choice>
  </mc:AlternateContent>
  <xr:revisionPtr revIDLastSave="0" documentId="13_ncr:1_{27CC9911-501B-42F1-9EA8-5D363676A026}" xr6:coauthVersionLast="47" xr6:coauthVersionMax="47" xr10:uidLastSave="{00000000-0000-0000-0000-000000000000}"/>
  <bookViews>
    <workbookView xWindow="-120" yWindow="-120" windowWidth="29040" windowHeight="15840" xr2:uid="{61D8E835-074B-42F9-A31F-2A545C4DEC55}"/>
  </bookViews>
  <sheets>
    <sheet name="Blad1" sheetId="1" r:id="rId1"/>
  </sheets>
  <definedNames>
    <definedName name="_xlnm.Print_Area" localSheetId="0">Blad1!$A$1:$I$78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59" i="1"/>
  <c r="H53" i="1"/>
  <c r="H72" i="1" s="1"/>
  <c r="C74" i="1"/>
  <c r="C73" i="1"/>
  <c r="H74" i="1"/>
  <c r="H73" i="1"/>
  <c r="H76" i="1" l="1"/>
</calcChain>
</file>

<file path=xl/sharedStrings.xml><?xml version="1.0" encoding="utf-8"?>
<sst xmlns="http://schemas.openxmlformats.org/spreadsheetml/2006/main" count="69" uniqueCount="63">
  <si>
    <t>Offerteaanvraag</t>
  </si>
  <si>
    <t>Inspectie, onderhoud en reparatie bliksembeveiliging</t>
  </si>
  <si>
    <t>Inschrijver wordt uitgenodigd een prijsopgave in te dienen door middel van het invullen van dit prijzenblad.</t>
  </si>
  <si>
    <t xml:space="preserve">U dient alle geel gemarkeerde velden te vullen. </t>
  </si>
  <si>
    <t xml:space="preserve">Bij een niet volledig ingevuld prijzenblad wordt Inschrijving uitgesloten van verdere beoordeling en de Inschrijver valt af. </t>
  </si>
  <si>
    <t>Offerte inspectie, onderhoud en reparatie bliksembeveiliging</t>
  </si>
  <si>
    <t>Naam ondernemer:</t>
  </si>
  <si>
    <t>Tarieven jaarlijkse inspectie en onderhoud</t>
  </si>
  <si>
    <t>per rwzi en het bijbehorende afstroomgebied voor het hoofdkantoor Roermond</t>
  </si>
  <si>
    <t>Tarief (excl BTW)</t>
  </si>
  <si>
    <t>Rwzi Abdissenbosch</t>
  </si>
  <si>
    <t>Rwzi Bosscherveld</t>
  </si>
  <si>
    <t>Rwzi Gennep</t>
  </si>
  <si>
    <t>Rwzi Heugem</t>
  </si>
  <si>
    <t>Rwzi Hoensbroek</t>
  </si>
  <si>
    <t>Rwzi Kaffeberg</t>
  </si>
  <si>
    <t>Rwzi Limmel</t>
  </si>
  <si>
    <t>Rwzi Meijel</t>
  </si>
  <si>
    <t>Rwzi Panheel</t>
  </si>
  <si>
    <t>Rwzi Rimburg</t>
  </si>
  <si>
    <t>Rwzi Roermond</t>
  </si>
  <si>
    <t>Rwzi Simpelveld</t>
  </si>
  <si>
    <t>Rwzi Stein</t>
  </si>
  <si>
    <t>Rwzi Susteren</t>
  </si>
  <si>
    <t>Rwzi Venlo</t>
  </si>
  <si>
    <t>Rwzi Venray</t>
  </si>
  <si>
    <t>Rwzi Weert</t>
  </si>
  <si>
    <t>Rwzi Wijlre</t>
  </si>
  <si>
    <t>Afstroomgebied Bosscherveld</t>
  </si>
  <si>
    <t>Afstroomgebied Gennep</t>
  </si>
  <si>
    <t>Afstroomgebied Heugem</t>
  </si>
  <si>
    <t>Afstroomgebied Hoensbroek</t>
  </si>
  <si>
    <t>Afstroomgebied Kaffeberg</t>
  </si>
  <si>
    <t>Afstroomgebied Limmel</t>
  </si>
  <si>
    <t>Afstroomgebied Panheel</t>
  </si>
  <si>
    <t>Afstroomgebied Rimburg</t>
  </si>
  <si>
    <t>Afstroomgebied Roermond</t>
  </si>
  <si>
    <t>Afstroomgebied Stein</t>
  </si>
  <si>
    <t>Afstroomgebied Susteren</t>
  </si>
  <si>
    <t>Afstroomgebied Venlo</t>
  </si>
  <si>
    <t>Afstroomgebied Venray</t>
  </si>
  <si>
    <t>Afstroomgebied Weert</t>
  </si>
  <si>
    <t>Afstroomgebied Wijlre</t>
  </si>
  <si>
    <t>Subtotaal</t>
  </si>
  <si>
    <t xml:space="preserve"> </t>
  </si>
  <si>
    <t>Reparatiewerkzaamheden</t>
  </si>
  <si>
    <t>Aantal</t>
  </si>
  <si>
    <t>Eenheid</t>
  </si>
  <si>
    <t>Uurtarief (excl BTW)</t>
  </si>
  <si>
    <t>Monteur</t>
  </si>
  <si>
    <t>uur</t>
  </si>
  <si>
    <t>Inkooptoeslag</t>
  </si>
  <si>
    <t>Inkoopwaarde</t>
  </si>
  <si>
    <t>Verbruikte materialen</t>
  </si>
  <si>
    <t>euro</t>
  </si>
  <si>
    <t>Gebruikt huurmaterieel</t>
  </si>
  <si>
    <t>Samengevat</t>
  </si>
  <si>
    <t>Jaarlijkse kosten inspectie en onderhoud</t>
  </si>
  <si>
    <t>op basis van fictieve uren monteur</t>
  </si>
  <si>
    <t>op basis van fictieve kosten materiaal/materieel</t>
  </si>
  <si>
    <t>Integraal gewogen inschrijfprijs</t>
  </si>
  <si>
    <t>Bijlage 6:            Inschrijfformulier PRIJS</t>
  </si>
  <si>
    <t>Referentienummer WBL-772156654-2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</si>
</sst>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* #,##0_-;_-* #,##0\-;_-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Roboto Condensed"/>
    </font>
    <font>
      <b/>
      <sz val="12"/>
      <color theme="1"/>
      <name val="Roboto Condensed"/>
    </font>
    <font>
      <sz val="10"/>
      <name val="Roboto Condensed"/>
    </font>
    <font>
      <b/>
      <sz val="10"/>
      <color theme="1"/>
      <name val="Roboto Condensed"/>
    </font>
    <font>
      <sz val="10"/>
      <color theme="1"/>
      <name val="Roboto Condensed"/>
    </font>
    <font>
      <sz val="11"/>
      <color theme="1"/>
      <name val="Roboto Condensed"/>
    </font>
    <font>
      <b/>
      <sz val="9"/>
      <color indexed="8"/>
      <name val="Roboto Condensed"/>
    </font>
    <font>
      <sz val="9"/>
      <color theme="1"/>
      <name val="Roboto Condensed"/>
    </font>
    <font>
      <sz val="11"/>
      <color indexed="8"/>
      <name val="Calibri"/>
      <family val="2"/>
    </font>
    <font>
      <b/>
      <sz val="12"/>
      <name val="Roboto Condensed"/>
    </font>
    <font>
      <i/>
      <sz val="12"/>
      <name val="Roboto Condensed"/>
    </font>
    <font>
      <b/>
      <sz val="9"/>
      <name val="Roboto Condensed"/>
    </font>
    <font>
      <i/>
      <sz val="9"/>
      <name val="Roboto Condensed"/>
    </font>
    <font>
      <b/>
      <sz val="10"/>
      <name val="Roboto Condensed"/>
    </font>
    <font>
      <i/>
      <sz val="10"/>
      <name val="Roboto Condensed"/>
    </font>
    <font>
      <sz val="9"/>
      <name val="Roboto Condensed"/>
    </font>
    <font>
      <sz val="9"/>
      <color indexed="8"/>
      <name val="Roboto Condensed"/>
    </font>
    <font>
      <b/>
      <sz val="14"/>
      <name val="Roboto Condensed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08">
    <xf numFmtId="0" fontId="0" fillId="0" borderId="0" xfId="0"/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left" vertical="center"/>
    </xf>
    <xf numFmtId="1" fontId="9" fillId="3" borderId="6" xfId="1" applyNumberFormat="1" applyFont="1" applyFill="1" applyBorder="1" applyAlignment="1" applyProtection="1">
      <alignment horizontal="left" vertical="center"/>
    </xf>
    <xf numFmtId="165" fontId="9" fillId="3" borderId="6" xfId="1" applyNumberFormat="1" applyFont="1" applyFill="1" applyBorder="1" applyAlignment="1" applyProtection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49" fontId="19" fillId="4" borderId="10" xfId="0" applyNumberFormat="1" applyFont="1" applyFill="1" applyBorder="1" applyAlignment="1">
      <alignment horizontal="left" vertical="center" wrapText="1"/>
    </xf>
    <xf numFmtId="49" fontId="19" fillId="4" borderId="11" xfId="0" applyNumberFormat="1" applyFont="1" applyFill="1" applyBorder="1" applyAlignment="1">
      <alignment horizontal="left" vertical="center"/>
    </xf>
    <xf numFmtId="49" fontId="19" fillId="4" borderId="11" xfId="0" applyNumberFormat="1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 wrapText="1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164" fontId="3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164" fontId="7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4" fontId="9" fillId="3" borderId="0" xfId="2" applyNumberFormat="1" applyFont="1" applyFill="1" applyAlignment="1" applyProtection="1">
      <alignment horizontal="left" vertical="center"/>
    </xf>
    <xf numFmtId="1" fontId="17" fillId="3" borderId="6" xfId="2" applyNumberFormat="1" applyFont="1" applyFill="1" applyBorder="1" applyAlignment="1" applyProtection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1" fontId="18" fillId="3" borderId="6" xfId="2" applyNumberFormat="1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49" fontId="11" fillId="5" borderId="2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 wrapText="1"/>
    </xf>
    <xf numFmtId="164" fontId="11" fillId="5" borderId="2" xfId="2" applyNumberFormat="1" applyFont="1" applyFill="1" applyBorder="1" applyAlignment="1" applyProtection="1">
      <alignment horizontal="left" vertical="center" wrapText="1"/>
    </xf>
    <xf numFmtId="49" fontId="12" fillId="5" borderId="3" xfId="0" applyNumberFormat="1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49" fontId="11" fillId="5" borderId="0" xfId="0" applyNumberFormat="1" applyFont="1" applyFill="1" applyAlignment="1">
      <alignment vertical="center"/>
    </xf>
    <xf numFmtId="0" fontId="11" fillId="5" borderId="0" xfId="0" applyFont="1" applyFill="1" applyAlignment="1">
      <alignment horizontal="left" vertical="center" wrapText="1"/>
    </xf>
    <xf numFmtId="164" fontId="11" fillId="5" borderId="0" xfId="2" applyNumberFormat="1" applyFont="1" applyFill="1" applyBorder="1" applyAlignment="1" applyProtection="1">
      <alignment horizontal="left" vertical="center" wrapText="1"/>
    </xf>
    <xf numFmtId="49" fontId="12" fillId="5" borderId="5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164" fontId="3" fillId="5" borderId="0" xfId="0" applyNumberFormat="1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 wrapText="1"/>
    </xf>
    <xf numFmtId="49" fontId="13" fillId="5" borderId="0" xfId="0" applyNumberFormat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164" fontId="13" fillId="5" borderId="0" xfId="2" applyNumberFormat="1" applyFont="1" applyFill="1" applyBorder="1" applyAlignment="1" applyProtection="1">
      <alignment horizontal="left" vertical="center" wrapText="1"/>
    </xf>
    <xf numFmtId="49" fontId="14" fillId="5" borderId="5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164" fontId="13" fillId="5" borderId="2" xfId="2" applyNumberFormat="1" applyFont="1" applyFill="1" applyBorder="1" applyAlignment="1" applyProtection="1">
      <alignment horizontal="left" vertical="center" wrapText="1"/>
    </xf>
    <xf numFmtId="49" fontId="14" fillId="5" borderId="3" xfId="0" applyNumberFormat="1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 wrapText="1"/>
    </xf>
    <xf numFmtId="49" fontId="15" fillId="5" borderId="0" xfId="0" applyNumberFormat="1" applyFont="1" applyFill="1" applyAlignment="1">
      <alignment horizontal="left" vertical="center"/>
    </xf>
    <xf numFmtId="49" fontId="15" fillId="5" borderId="0" xfId="0" applyNumberFormat="1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164" fontId="15" fillId="5" borderId="0" xfId="2" applyNumberFormat="1" applyFont="1" applyFill="1" applyBorder="1" applyAlignment="1" applyProtection="1">
      <alignment horizontal="left" vertical="center" wrapText="1"/>
    </xf>
    <xf numFmtId="49" fontId="16" fillId="5" borderId="5" xfId="0" applyNumberFormat="1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" fontId="13" fillId="5" borderId="0" xfId="0" applyNumberFormat="1" applyFont="1" applyFill="1" applyAlignment="1">
      <alignment horizontal="left" vertical="center"/>
    </xf>
    <xf numFmtId="164" fontId="13" fillId="5" borderId="0" xfId="2" applyNumberFormat="1" applyFont="1" applyFill="1" applyBorder="1" applyAlignment="1" applyProtection="1">
      <alignment horizontal="left" vertical="center"/>
    </xf>
    <xf numFmtId="0" fontId="17" fillId="5" borderId="5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49" fontId="13" fillId="5" borderId="8" xfId="0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164" fontId="13" fillId="5" borderId="8" xfId="2" applyNumberFormat="1" applyFont="1" applyFill="1" applyBorder="1" applyAlignment="1" applyProtection="1">
      <alignment horizontal="left" vertical="center" wrapText="1"/>
    </xf>
    <xf numFmtId="49" fontId="14" fillId="5" borderId="9" xfId="0" applyNumberFormat="1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 wrapText="1"/>
    </xf>
    <xf numFmtId="49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164" fontId="13" fillId="5" borderId="11" xfId="2" applyNumberFormat="1" applyFont="1" applyFill="1" applyBorder="1" applyAlignment="1" applyProtection="1">
      <alignment horizontal="left" vertical="center" wrapText="1"/>
    </xf>
    <xf numFmtId="49" fontId="14" fillId="5" borderId="12" xfId="0" applyNumberFormat="1" applyFont="1" applyFill="1" applyBorder="1" applyAlignment="1">
      <alignment horizontal="left" vertical="center"/>
    </xf>
    <xf numFmtId="1" fontId="13" fillId="5" borderId="0" xfId="0" applyNumberFormat="1" applyFont="1" applyFill="1" applyAlignment="1">
      <alignment horizontal="left" vertical="center" wrapText="1"/>
    </xf>
    <xf numFmtId="0" fontId="17" fillId="5" borderId="0" xfId="0" applyFont="1" applyFill="1" applyAlignment="1" applyProtection="1">
      <alignment horizontal="left" vertical="center"/>
      <protection locked="0"/>
    </xf>
    <xf numFmtId="164" fontId="17" fillId="5" borderId="4" xfId="0" applyNumberFormat="1" applyFont="1" applyFill="1" applyBorder="1" applyAlignment="1">
      <alignment horizontal="left" vertical="center"/>
    </xf>
    <xf numFmtId="164" fontId="17" fillId="5" borderId="0" xfId="0" applyNumberFormat="1" applyFont="1" applyFill="1" applyAlignment="1">
      <alignment horizontal="left" vertical="center"/>
    </xf>
    <xf numFmtId="164" fontId="17" fillId="5" borderId="5" xfId="0" applyNumberFormat="1" applyFont="1" applyFill="1" applyBorder="1" applyAlignment="1">
      <alignment horizontal="left" vertical="center"/>
    </xf>
    <xf numFmtId="1" fontId="17" fillId="5" borderId="0" xfId="0" applyNumberFormat="1" applyFont="1" applyFill="1" applyAlignment="1">
      <alignment horizontal="left" vertical="center"/>
    </xf>
    <xf numFmtId="164" fontId="17" fillId="5" borderId="0" xfId="2" quotePrefix="1" applyNumberFormat="1" applyFont="1" applyFill="1" applyBorder="1" applyAlignment="1" applyProtection="1">
      <alignment horizontal="left" vertical="center"/>
    </xf>
    <xf numFmtId="164" fontId="9" fillId="5" borderId="0" xfId="2" applyNumberFormat="1" applyFont="1" applyFill="1" applyBorder="1" applyAlignment="1" applyProtection="1">
      <alignment horizontal="left" vertical="center"/>
    </xf>
    <xf numFmtId="49" fontId="11" fillId="5" borderId="7" xfId="0" applyNumberFormat="1" applyFont="1" applyFill="1" applyBorder="1" applyAlignment="1">
      <alignment horizontal="left" vertical="center" wrapText="1"/>
    </xf>
    <xf numFmtId="49" fontId="11" fillId="5" borderId="8" xfId="0" applyNumberFormat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164" fontId="18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0" xfId="0" applyFont="1" applyFill="1" applyAlignment="1">
      <alignment horizontal="left" vertical="center"/>
    </xf>
    <xf numFmtId="1" fontId="13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64" fontId="13" fillId="6" borderId="0" xfId="2" applyNumberFormat="1" applyFont="1" applyFill="1" applyBorder="1" applyAlignment="1" applyProtection="1">
      <alignment horizontal="right" vertical="center"/>
    </xf>
    <xf numFmtId="0" fontId="17" fillId="6" borderId="0" xfId="0" applyFont="1" applyFill="1" applyAlignment="1">
      <alignment horizontal="left" vertical="center"/>
    </xf>
    <xf numFmtId="1" fontId="17" fillId="6" borderId="0" xfId="0" applyNumberFormat="1" applyFont="1" applyFill="1" applyAlignment="1">
      <alignment horizontal="left" vertical="center"/>
    </xf>
    <xf numFmtId="4" fontId="17" fillId="6" borderId="0" xfId="0" applyNumberFormat="1" applyFont="1" applyFill="1" applyAlignment="1">
      <alignment horizontal="left" vertical="center"/>
    </xf>
    <xf numFmtId="1" fontId="9" fillId="6" borderId="0" xfId="0" applyNumberFormat="1" applyFont="1" applyFill="1" applyAlignment="1">
      <alignment horizontal="left" vertical="center"/>
    </xf>
    <xf numFmtId="166" fontId="18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>
      <alignment horizontal="left" vertical="center"/>
    </xf>
    <xf numFmtId="164" fontId="8" fillId="6" borderId="0" xfId="2" applyNumberFormat="1" applyFont="1" applyFill="1" applyBorder="1" applyAlignment="1" applyProtection="1">
      <alignment horizontal="right" vertical="center" wrapText="1"/>
    </xf>
    <xf numFmtId="7" fontId="13" fillId="6" borderId="0" xfId="2" quotePrefix="1" applyNumberFormat="1" applyFont="1" applyFill="1" applyBorder="1" applyAlignment="1" applyProtection="1">
      <alignment horizontal="righ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49" fontId="17" fillId="3" borderId="6" xfId="0" applyNumberFormat="1" applyFont="1" applyFill="1" applyBorder="1" applyAlignment="1">
      <alignment vertical="center"/>
    </xf>
    <xf numFmtId="49" fontId="18" fillId="3" borderId="13" xfId="3" applyNumberFormat="1" applyFont="1" applyFill="1" applyBorder="1" applyAlignment="1">
      <alignment horizontal="left" vertical="center" wrapText="1"/>
    </xf>
    <xf numFmtId="49" fontId="18" fillId="3" borderId="14" xfId="3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64" fontId="13" fillId="6" borderId="0" xfId="0" applyNumberFormat="1" applyFont="1" applyFill="1" applyAlignment="1" applyProtection="1">
      <alignment horizontal="right" vertical="center"/>
    </xf>
    <xf numFmtId="164" fontId="19" fillId="4" borderId="11" xfId="0" applyNumberFormat="1" applyFont="1" applyFill="1" applyBorder="1" applyAlignment="1" applyProtection="1">
      <alignment horizontal="right" vertical="center" wrapText="1"/>
    </xf>
  </cellXfs>
  <cellStyles count="4">
    <cellStyle name="Komma" xfId="1" builtinId="3"/>
    <cellStyle name="Standaard" xfId="0" builtinId="0"/>
    <cellStyle name="Standaard_Blad1" xfId="3" xr:uid="{DD1B9873-3477-4946-8CA1-6BBCA4D629CB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ABD3-2F82-4D16-8DC3-EEEB1C2AD0DF}">
  <dimension ref="B2:I77"/>
  <sheetViews>
    <sheetView tabSelected="1" view="pageBreakPreview" topLeftCell="A42" zoomScale="115" zoomScaleNormal="100" zoomScaleSheetLayoutView="115" workbookViewId="0">
      <selection activeCell="K51" sqref="K51"/>
    </sheetView>
  </sheetViews>
  <sheetFormatPr defaultRowHeight="15" x14ac:dyDescent="0.25"/>
  <cols>
    <col min="1" max="2" width="2.42578125" style="13" customWidth="1"/>
    <col min="3" max="3" width="30.28515625" style="13" customWidth="1"/>
    <col min="4" max="4" width="9.140625" style="13" customWidth="1"/>
    <col min="5" max="5" width="11.28515625" style="13" customWidth="1"/>
    <col min="6" max="6" width="16.140625" style="13" customWidth="1"/>
    <col min="7" max="7" width="2.28515625" style="13" customWidth="1"/>
    <col min="8" max="8" width="20.5703125" style="13" customWidth="1"/>
    <col min="9" max="9" width="2.5703125" style="13" customWidth="1"/>
    <col min="10" max="16384" width="9.140625" style="13"/>
  </cols>
  <sheetData>
    <row r="2" spans="2:9" ht="18.75" x14ac:dyDescent="0.25">
      <c r="B2" s="10" t="s">
        <v>0</v>
      </c>
      <c r="C2" s="11"/>
      <c r="D2" s="12"/>
      <c r="E2" s="12"/>
      <c r="F2" s="11"/>
      <c r="G2" s="11"/>
      <c r="H2" s="10"/>
      <c r="I2" s="10"/>
    </row>
    <row r="3" spans="2:9" ht="15.75" x14ac:dyDescent="0.25">
      <c r="B3" s="14" t="s">
        <v>1</v>
      </c>
      <c r="C3" s="15"/>
      <c r="D3" s="16"/>
      <c r="E3" s="16"/>
      <c r="F3" s="15"/>
      <c r="G3" s="15"/>
      <c r="H3" s="14"/>
      <c r="I3" s="14"/>
    </row>
    <row r="4" spans="2:9" x14ac:dyDescent="0.25">
      <c r="B4" s="105" t="s">
        <v>62</v>
      </c>
      <c r="C4" s="17"/>
      <c r="D4" s="18"/>
      <c r="E4" s="18"/>
      <c r="F4" s="17"/>
      <c r="G4" s="19"/>
      <c r="H4" s="19"/>
      <c r="I4" s="19"/>
    </row>
    <row r="5" spans="2:9" x14ac:dyDescent="0.25">
      <c r="B5" s="21"/>
      <c r="C5" s="22"/>
      <c r="D5" s="23"/>
      <c r="E5" s="23"/>
      <c r="F5" s="22"/>
      <c r="G5" s="22"/>
      <c r="H5" s="21"/>
      <c r="I5" s="21"/>
    </row>
    <row r="6" spans="2:9" ht="15.75" x14ac:dyDescent="0.25">
      <c r="B6" s="97" t="s">
        <v>61</v>
      </c>
      <c r="C6" s="15"/>
      <c r="D6" s="16"/>
      <c r="E6" s="16"/>
      <c r="F6" s="15"/>
      <c r="G6" s="15"/>
      <c r="H6" s="14"/>
      <c r="I6" s="14"/>
    </row>
    <row r="7" spans="2:9" x14ac:dyDescent="0.25">
      <c r="B7" s="21"/>
      <c r="C7" s="22"/>
      <c r="D7" s="23"/>
      <c r="E7" s="23"/>
      <c r="F7" s="22"/>
      <c r="G7" s="22"/>
      <c r="H7" s="21"/>
      <c r="I7" s="21"/>
    </row>
    <row r="8" spans="2:9" x14ac:dyDescent="0.25">
      <c r="B8" s="20" t="s">
        <v>2</v>
      </c>
      <c r="C8" s="22"/>
      <c r="D8" s="23"/>
      <c r="E8" s="23"/>
      <c r="F8" s="22"/>
      <c r="G8" s="22"/>
      <c r="H8" s="21"/>
      <c r="I8" s="21"/>
    </row>
    <row r="9" spans="2:9" x14ac:dyDescent="0.25">
      <c r="B9" s="20" t="s">
        <v>3</v>
      </c>
      <c r="C9" s="22"/>
      <c r="D9" s="23"/>
      <c r="E9" s="23"/>
      <c r="F9" s="22"/>
      <c r="G9" s="22"/>
      <c r="H9" s="21"/>
      <c r="I9" s="21"/>
    </row>
    <row r="10" spans="2:9" x14ac:dyDescent="0.25">
      <c r="B10" s="20"/>
      <c r="C10" s="22"/>
      <c r="D10" s="23"/>
      <c r="E10" s="23"/>
      <c r="F10" s="22"/>
      <c r="G10" s="22"/>
      <c r="H10" s="21"/>
      <c r="I10" s="21"/>
    </row>
    <row r="11" spans="2:9" x14ac:dyDescent="0.25">
      <c r="B11" s="19" t="s">
        <v>4</v>
      </c>
      <c r="C11" s="22"/>
      <c r="D11" s="23"/>
      <c r="E11" s="23"/>
      <c r="F11" s="22"/>
      <c r="G11" s="22"/>
      <c r="H11" s="21"/>
      <c r="I11" s="21"/>
    </row>
    <row r="12" spans="2:9" ht="15.75" thickBot="1" x14ac:dyDescent="0.3">
      <c r="B12" s="24"/>
      <c r="C12" s="2"/>
      <c r="D12" s="2"/>
      <c r="E12" s="5"/>
      <c r="F12" s="2"/>
      <c r="G12" s="2"/>
      <c r="H12" s="25"/>
      <c r="I12" s="2"/>
    </row>
    <row r="13" spans="2:9" ht="15.75" x14ac:dyDescent="0.25">
      <c r="B13" s="29" t="s">
        <v>5</v>
      </c>
      <c r="C13" s="30"/>
      <c r="D13" s="30"/>
      <c r="E13" s="30"/>
      <c r="F13" s="30"/>
      <c r="G13" s="31"/>
      <c r="H13" s="32"/>
      <c r="I13" s="33"/>
    </row>
    <row r="14" spans="2:9" ht="15.75" x14ac:dyDescent="0.25">
      <c r="B14" s="34"/>
      <c r="C14" s="35"/>
      <c r="D14" s="35"/>
      <c r="E14" s="35"/>
      <c r="F14" s="35"/>
      <c r="G14" s="36"/>
      <c r="H14" s="37"/>
      <c r="I14" s="38"/>
    </row>
    <row r="15" spans="2:9" ht="15.75" x14ac:dyDescent="0.25">
      <c r="B15" s="39" t="s">
        <v>6</v>
      </c>
      <c r="C15" s="40"/>
      <c r="D15" s="1"/>
      <c r="E15" s="41"/>
      <c r="F15" s="40"/>
      <c r="G15" s="40"/>
      <c r="H15" s="42"/>
      <c r="I15" s="43"/>
    </row>
    <row r="16" spans="2:9" ht="15.75" thickBot="1" x14ac:dyDescent="0.3">
      <c r="B16" s="44"/>
      <c r="C16" s="45"/>
      <c r="D16" s="45"/>
      <c r="E16" s="45"/>
      <c r="F16" s="45"/>
      <c r="G16" s="46"/>
      <c r="H16" s="47"/>
      <c r="I16" s="48"/>
    </row>
    <row r="17" spans="2:9" x14ac:dyDescent="0.25">
      <c r="B17" s="49"/>
      <c r="C17" s="50"/>
      <c r="D17" s="50"/>
      <c r="E17" s="50"/>
      <c r="F17" s="50"/>
      <c r="G17" s="51"/>
      <c r="H17" s="52"/>
      <c r="I17" s="53"/>
    </row>
    <row r="18" spans="2:9" x14ac:dyDescent="0.25">
      <c r="B18" s="54"/>
      <c r="C18" s="55" t="s">
        <v>7</v>
      </c>
      <c r="D18" s="56"/>
      <c r="E18" s="56"/>
      <c r="F18" s="56"/>
      <c r="G18" s="57"/>
      <c r="H18" s="58"/>
      <c r="I18" s="59"/>
    </row>
    <row r="19" spans="2:9" x14ac:dyDescent="0.25">
      <c r="B19" s="54"/>
      <c r="C19" s="55" t="s">
        <v>8</v>
      </c>
      <c r="D19" s="56"/>
      <c r="E19" s="56"/>
      <c r="F19" s="56"/>
      <c r="G19" s="57"/>
      <c r="H19" s="58" t="s">
        <v>9</v>
      </c>
      <c r="I19" s="59"/>
    </row>
    <row r="20" spans="2:9" x14ac:dyDescent="0.25">
      <c r="B20" s="44"/>
      <c r="C20" s="102" t="s">
        <v>10</v>
      </c>
      <c r="D20" s="102"/>
      <c r="E20" s="102"/>
      <c r="F20" s="102"/>
      <c r="G20" s="60"/>
      <c r="H20" s="87"/>
      <c r="I20" s="48"/>
    </row>
    <row r="21" spans="2:9" x14ac:dyDescent="0.25">
      <c r="B21" s="44"/>
      <c r="C21" s="102" t="s">
        <v>11</v>
      </c>
      <c r="D21" s="102"/>
      <c r="E21" s="102"/>
      <c r="F21" s="102"/>
      <c r="G21" s="60"/>
      <c r="H21" s="87"/>
      <c r="I21" s="48"/>
    </row>
    <row r="22" spans="2:9" x14ac:dyDescent="0.25">
      <c r="B22" s="44"/>
      <c r="C22" s="102" t="s">
        <v>12</v>
      </c>
      <c r="D22" s="102"/>
      <c r="E22" s="102"/>
      <c r="F22" s="102"/>
      <c r="G22" s="60"/>
      <c r="H22" s="87"/>
      <c r="I22" s="48"/>
    </row>
    <row r="23" spans="2:9" x14ac:dyDescent="0.25">
      <c r="B23" s="44"/>
      <c r="C23" s="102" t="s">
        <v>13</v>
      </c>
      <c r="D23" s="102"/>
      <c r="E23" s="102"/>
      <c r="F23" s="102"/>
      <c r="G23" s="60"/>
      <c r="H23" s="87"/>
      <c r="I23" s="48"/>
    </row>
    <row r="24" spans="2:9" x14ac:dyDescent="0.25">
      <c r="B24" s="44"/>
      <c r="C24" s="102" t="s">
        <v>14</v>
      </c>
      <c r="D24" s="102"/>
      <c r="E24" s="102"/>
      <c r="F24" s="102"/>
      <c r="G24" s="60"/>
      <c r="H24" s="87"/>
      <c r="I24" s="48"/>
    </row>
    <row r="25" spans="2:9" x14ac:dyDescent="0.25">
      <c r="B25" s="44"/>
      <c r="C25" s="102" t="s">
        <v>15</v>
      </c>
      <c r="D25" s="102"/>
      <c r="E25" s="102"/>
      <c r="F25" s="102"/>
      <c r="G25" s="60"/>
      <c r="H25" s="87"/>
      <c r="I25" s="48"/>
    </row>
    <row r="26" spans="2:9" x14ac:dyDescent="0.25">
      <c r="B26" s="44"/>
      <c r="C26" s="102" t="s">
        <v>16</v>
      </c>
      <c r="D26" s="102"/>
      <c r="E26" s="102"/>
      <c r="F26" s="102"/>
      <c r="G26" s="60"/>
      <c r="H26" s="87"/>
      <c r="I26" s="48"/>
    </row>
    <row r="27" spans="2:9" x14ac:dyDescent="0.25">
      <c r="B27" s="44"/>
      <c r="C27" s="102" t="s">
        <v>17</v>
      </c>
      <c r="D27" s="102"/>
      <c r="E27" s="102"/>
      <c r="F27" s="102"/>
      <c r="G27" s="60"/>
      <c r="H27" s="87"/>
      <c r="I27" s="48"/>
    </row>
    <row r="28" spans="2:9" x14ac:dyDescent="0.25">
      <c r="B28" s="44"/>
      <c r="C28" s="102" t="s">
        <v>18</v>
      </c>
      <c r="D28" s="102"/>
      <c r="E28" s="102"/>
      <c r="F28" s="102"/>
      <c r="G28" s="60"/>
      <c r="H28" s="87"/>
      <c r="I28" s="48"/>
    </row>
    <row r="29" spans="2:9" x14ac:dyDescent="0.25">
      <c r="B29" s="44"/>
      <c r="C29" s="102" t="s">
        <v>19</v>
      </c>
      <c r="D29" s="102"/>
      <c r="E29" s="102"/>
      <c r="F29" s="102"/>
      <c r="G29" s="60"/>
      <c r="H29" s="87"/>
      <c r="I29" s="48"/>
    </row>
    <row r="30" spans="2:9" x14ac:dyDescent="0.25">
      <c r="B30" s="44"/>
      <c r="C30" s="102" t="s">
        <v>20</v>
      </c>
      <c r="D30" s="102"/>
      <c r="E30" s="102"/>
      <c r="F30" s="102"/>
      <c r="G30" s="60"/>
      <c r="H30" s="87"/>
      <c r="I30" s="48"/>
    </row>
    <row r="31" spans="2:9" x14ac:dyDescent="0.25">
      <c r="B31" s="44"/>
      <c r="C31" s="102" t="s">
        <v>21</v>
      </c>
      <c r="D31" s="102"/>
      <c r="E31" s="102"/>
      <c r="F31" s="102"/>
      <c r="G31" s="60"/>
      <c r="H31" s="87"/>
      <c r="I31" s="48"/>
    </row>
    <row r="32" spans="2:9" x14ac:dyDescent="0.25">
      <c r="B32" s="44"/>
      <c r="C32" s="102" t="s">
        <v>22</v>
      </c>
      <c r="D32" s="102"/>
      <c r="E32" s="102"/>
      <c r="F32" s="102"/>
      <c r="G32" s="60"/>
      <c r="H32" s="87"/>
      <c r="I32" s="48"/>
    </row>
    <row r="33" spans="2:9" x14ac:dyDescent="0.25">
      <c r="B33" s="44"/>
      <c r="C33" s="102" t="s">
        <v>23</v>
      </c>
      <c r="D33" s="102"/>
      <c r="E33" s="102"/>
      <c r="F33" s="102"/>
      <c r="G33" s="60"/>
      <c r="H33" s="87"/>
      <c r="I33" s="48"/>
    </row>
    <row r="34" spans="2:9" x14ac:dyDescent="0.25">
      <c r="B34" s="44"/>
      <c r="C34" s="102" t="s">
        <v>24</v>
      </c>
      <c r="D34" s="102"/>
      <c r="E34" s="102"/>
      <c r="F34" s="102"/>
      <c r="G34" s="60"/>
      <c r="H34" s="87"/>
      <c r="I34" s="48"/>
    </row>
    <row r="35" spans="2:9" x14ac:dyDescent="0.25">
      <c r="B35" s="44"/>
      <c r="C35" s="102" t="s">
        <v>25</v>
      </c>
      <c r="D35" s="102"/>
      <c r="E35" s="102"/>
      <c r="F35" s="102"/>
      <c r="G35" s="60"/>
      <c r="H35" s="87"/>
      <c r="I35" s="48"/>
    </row>
    <row r="36" spans="2:9" x14ac:dyDescent="0.25">
      <c r="B36" s="44"/>
      <c r="C36" s="102" t="s">
        <v>26</v>
      </c>
      <c r="D36" s="102"/>
      <c r="E36" s="102"/>
      <c r="F36" s="102"/>
      <c r="G36" s="60"/>
      <c r="H36" s="87"/>
      <c r="I36" s="48"/>
    </row>
    <row r="37" spans="2:9" x14ac:dyDescent="0.25">
      <c r="B37" s="44"/>
      <c r="C37" s="102" t="s">
        <v>27</v>
      </c>
      <c r="D37" s="102"/>
      <c r="E37" s="102"/>
      <c r="F37" s="102"/>
      <c r="G37" s="60"/>
      <c r="H37" s="87"/>
      <c r="I37" s="48"/>
    </row>
    <row r="38" spans="2:9" x14ac:dyDescent="0.25">
      <c r="B38" s="44"/>
      <c r="C38" s="102" t="s">
        <v>28</v>
      </c>
      <c r="D38" s="102"/>
      <c r="E38" s="102"/>
      <c r="F38" s="102"/>
      <c r="G38" s="60"/>
      <c r="H38" s="87"/>
      <c r="I38" s="48"/>
    </row>
    <row r="39" spans="2:9" x14ac:dyDescent="0.25">
      <c r="B39" s="44"/>
      <c r="C39" s="102" t="s">
        <v>29</v>
      </c>
      <c r="D39" s="102"/>
      <c r="E39" s="102"/>
      <c r="F39" s="102"/>
      <c r="G39" s="60"/>
      <c r="H39" s="87"/>
      <c r="I39" s="48"/>
    </row>
    <row r="40" spans="2:9" x14ac:dyDescent="0.25">
      <c r="B40" s="44"/>
      <c r="C40" s="102" t="s">
        <v>30</v>
      </c>
      <c r="D40" s="102"/>
      <c r="E40" s="102"/>
      <c r="F40" s="102"/>
      <c r="G40" s="60"/>
      <c r="H40" s="87"/>
      <c r="I40" s="48"/>
    </row>
    <row r="41" spans="2:9" x14ac:dyDescent="0.25">
      <c r="B41" s="44"/>
      <c r="C41" s="102" t="s">
        <v>31</v>
      </c>
      <c r="D41" s="102"/>
      <c r="E41" s="102"/>
      <c r="F41" s="102"/>
      <c r="G41" s="60"/>
      <c r="H41" s="87"/>
      <c r="I41" s="48"/>
    </row>
    <row r="42" spans="2:9" x14ac:dyDescent="0.25">
      <c r="B42" s="44"/>
      <c r="C42" s="102" t="s">
        <v>32</v>
      </c>
      <c r="D42" s="102"/>
      <c r="E42" s="102"/>
      <c r="F42" s="102"/>
      <c r="G42" s="60"/>
      <c r="H42" s="87"/>
      <c r="I42" s="48"/>
    </row>
    <row r="43" spans="2:9" x14ac:dyDescent="0.25">
      <c r="B43" s="44"/>
      <c r="C43" s="102" t="s">
        <v>33</v>
      </c>
      <c r="D43" s="102"/>
      <c r="E43" s="102"/>
      <c r="F43" s="102"/>
      <c r="G43" s="60"/>
      <c r="H43" s="87"/>
      <c r="I43" s="48"/>
    </row>
    <row r="44" spans="2:9" x14ac:dyDescent="0.25">
      <c r="B44" s="44"/>
      <c r="C44" s="102" t="s">
        <v>34</v>
      </c>
      <c r="D44" s="102"/>
      <c r="E44" s="102"/>
      <c r="F44" s="102"/>
      <c r="G44" s="60"/>
      <c r="H44" s="87"/>
      <c r="I44" s="48"/>
    </row>
    <row r="45" spans="2:9" x14ac:dyDescent="0.25">
      <c r="B45" s="44"/>
      <c r="C45" s="102" t="s">
        <v>35</v>
      </c>
      <c r="D45" s="102"/>
      <c r="E45" s="102"/>
      <c r="F45" s="102"/>
      <c r="G45" s="60"/>
      <c r="H45" s="87"/>
      <c r="I45" s="48"/>
    </row>
    <row r="46" spans="2:9" x14ac:dyDescent="0.25">
      <c r="B46" s="44"/>
      <c r="C46" s="102" t="s">
        <v>36</v>
      </c>
      <c r="D46" s="102"/>
      <c r="E46" s="102"/>
      <c r="F46" s="102"/>
      <c r="G46" s="60"/>
      <c r="H46" s="87"/>
      <c r="I46" s="48"/>
    </row>
    <row r="47" spans="2:9" x14ac:dyDescent="0.25">
      <c r="B47" s="44"/>
      <c r="C47" s="102" t="s">
        <v>37</v>
      </c>
      <c r="D47" s="102"/>
      <c r="E47" s="102"/>
      <c r="F47" s="102"/>
      <c r="G47" s="60"/>
      <c r="H47" s="87"/>
      <c r="I47" s="48"/>
    </row>
    <row r="48" spans="2:9" x14ac:dyDescent="0.25">
      <c r="B48" s="44"/>
      <c r="C48" s="102" t="s">
        <v>38</v>
      </c>
      <c r="D48" s="102"/>
      <c r="E48" s="102"/>
      <c r="F48" s="102"/>
      <c r="G48" s="60"/>
      <c r="H48" s="87"/>
      <c r="I48" s="48"/>
    </row>
    <row r="49" spans="2:9" x14ac:dyDescent="0.25">
      <c r="B49" s="44"/>
      <c r="C49" s="102" t="s">
        <v>39</v>
      </c>
      <c r="D49" s="102"/>
      <c r="E49" s="102"/>
      <c r="F49" s="102"/>
      <c r="G49" s="60"/>
      <c r="H49" s="87"/>
      <c r="I49" s="48"/>
    </row>
    <row r="50" spans="2:9" x14ac:dyDescent="0.25">
      <c r="B50" s="44"/>
      <c r="C50" s="102" t="s">
        <v>40</v>
      </c>
      <c r="D50" s="102"/>
      <c r="E50" s="102"/>
      <c r="F50" s="102"/>
      <c r="G50" s="60"/>
      <c r="H50" s="87"/>
      <c r="I50" s="48"/>
    </row>
    <row r="51" spans="2:9" x14ac:dyDescent="0.25">
      <c r="B51" s="44"/>
      <c r="C51" s="102" t="s">
        <v>41</v>
      </c>
      <c r="D51" s="102"/>
      <c r="E51" s="102"/>
      <c r="F51" s="102"/>
      <c r="G51" s="60"/>
      <c r="H51" s="87"/>
      <c r="I51" s="48"/>
    </row>
    <row r="52" spans="2:9" x14ac:dyDescent="0.25">
      <c r="B52" s="44"/>
      <c r="C52" s="102" t="s">
        <v>42</v>
      </c>
      <c r="D52" s="102"/>
      <c r="E52" s="102"/>
      <c r="F52" s="102"/>
      <c r="G52" s="60"/>
      <c r="H52" s="87"/>
      <c r="I52" s="48"/>
    </row>
    <row r="53" spans="2:9" x14ac:dyDescent="0.25">
      <c r="B53" s="61"/>
      <c r="C53" s="88" t="s">
        <v>43</v>
      </c>
      <c r="D53" s="88"/>
      <c r="E53" s="89"/>
      <c r="F53" s="90"/>
      <c r="G53" s="60"/>
      <c r="H53" s="91">
        <f>SUM(H20:H52)</f>
        <v>0</v>
      </c>
      <c r="I53" s="65"/>
    </row>
    <row r="54" spans="2:9" ht="15.75" thickBot="1" x14ac:dyDescent="0.3">
      <c r="B54" s="66"/>
      <c r="C54" s="67"/>
      <c r="D54" s="67"/>
      <c r="E54" s="67"/>
      <c r="F54" s="67"/>
      <c r="G54" s="68"/>
      <c r="H54" s="69"/>
      <c r="I54" s="70"/>
    </row>
    <row r="55" spans="2:9" ht="15.75" thickBot="1" x14ac:dyDescent="0.3">
      <c r="B55" s="71"/>
      <c r="C55" s="72"/>
      <c r="D55" s="72"/>
      <c r="E55" s="72"/>
      <c r="F55" s="72"/>
      <c r="G55" s="73"/>
      <c r="H55" s="74"/>
      <c r="I55" s="75"/>
    </row>
    <row r="56" spans="2:9" ht="9" customHeight="1" x14ac:dyDescent="0.25">
      <c r="B56" s="49"/>
      <c r="C56" s="50"/>
      <c r="D56" s="50"/>
      <c r="E56" s="50"/>
      <c r="F56" s="50"/>
      <c r="G56" s="51"/>
      <c r="H56" s="52"/>
      <c r="I56" s="53"/>
    </row>
    <row r="57" spans="2:9" x14ac:dyDescent="0.25">
      <c r="B57" s="61" t="s">
        <v>44</v>
      </c>
      <c r="C57" s="62" t="s">
        <v>45</v>
      </c>
      <c r="D57" s="62"/>
      <c r="E57" s="76" t="s">
        <v>46</v>
      </c>
      <c r="F57" s="46" t="s">
        <v>47</v>
      </c>
      <c r="G57" s="60"/>
      <c r="H57" s="47" t="s">
        <v>48</v>
      </c>
      <c r="I57" s="65"/>
    </row>
    <row r="58" spans="2:9" x14ac:dyDescent="0.25">
      <c r="B58" s="61"/>
      <c r="C58" s="103" t="s">
        <v>49</v>
      </c>
      <c r="D58" s="104"/>
      <c r="E58" s="3">
        <v>400</v>
      </c>
      <c r="F58" s="4" t="s">
        <v>50</v>
      </c>
      <c r="G58" s="77"/>
      <c r="H58" s="87"/>
      <c r="I58" s="65"/>
    </row>
    <row r="59" spans="2:9" x14ac:dyDescent="0.25">
      <c r="B59" s="61"/>
      <c r="C59" s="88" t="s">
        <v>43</v>
      </c>
      <c r="D59" s="88"/>
      <c r="E59" s="89"/>
      <c r="F59" s="90"/>
      <c r="G59" s="60"/>
      <c r="H59" s="91">
        <f>SUM(H58)*E58</f>
        <v>0</v>
      </c>
      <c r="I59" s="65"/>
    </row>
    <row r="60" spans="2:9" ht="12" customHeight="1" thickBot="1" x14ac:dyDescent="0.3">
      <c r="B60" s="78"/>
      <c r="C60" s="79"/>
      <c r="D60" s="79"/>
      <c r="E60" s="79"/>
      <c r="F60" s="79"/>
      <c r="G60" s="79"/>
      <c r="H60" s="79"/>
      <c r="I60" s="80"/>
    </row>
    <row r="61" spans="2:9" ht="15.75" thickBot="1" x14ac:dyDescent="0.3">
      <c r="B61" s="71"/>
      <c r="C61" s="72"/>
      <c r="D61" s="72"/>
      <c r="E61" s="72"/>
      <c r="F61" s="72"/>
      <c r="G61" s="73"/>
      <c r="H61" s="74"/>
      <c r="I61" s="75"/>
    </row>
    <row r="62" spans="2:9" x14ac:dyDescent="0.25">
      <c r="B62" s="61"/>
      <c r="C62" s="62"/>
      <c r="D62" s="62"/>
      <c r="E62" s="63"/>
      <c r="F62" s="62"/>
      <c r="G62" s="60"/>
      <c r="H62" s="64"/>
      <c r="I62" s="65"/>
    </row>
    <row r="63" spans="2:9" x14ac:dyDescent="0.25">
      <c r="B63" s="61" t="s">
        <v>44</v>
      </c>
      <c r="C63" s="62" t="s">
        <v>51</v>
      </c>
      <c r="D63" s="62"/>
      <c r="E63" s="76" t="s">
        <v>52</v>
      </c>
      <c r="F63" s="46" t="s">
        <v>47</v>
      </c>
      <c r="G63" s="60"/>
      <c r="H63" s="47" t="s">
        <v>51</v>
      </c>
      <c r="I63" s="65"/>
    </row>
    <row r="64" spans="2:9" x14ac:dyDescent="0.25">
      <c r="B64" s="61"/>
      <c r="C64" s="100" t="s">
        <v>53</v>
      </c>
      <c r="D64" s="101"/>
      <c r="E64" s="26">
        <v>15000</v>
      </c>
      <c r="F64" s="27" t="s">
        <v>54</v>
      </c>
      <c r="G64" s="60"/>
      <c r="H64" s="96"/>
      <c r="I64" s="65"/>
    </row>
    <row r="65" spans="2:9" x14ac:dyDescent="0.25">
      <c r="B65" s="61"/>
      <c r="C65" s="100" t="s">
        <v>55</v>
      </c>
      <c r="D65" s="101"/>
      <c r="E65" s="28">
        <v>5000</v>
      </c>
      <c r="F65" s="27" t="s">
        <v>54</v>
      </c>
      <c r="G65" s="60"/>
      <c r="H65" s="96"/>
      <c r="I65" s="65"/>
    </row>
    <row r="66" spans="2:9" x14ac:dyDescent="0.25">
      <c r="B66" s="61"/>
      <c r="C66" s="88" t="s">
        <v>43</v>
      </c>
      <c r="D66" s="92"/>
      <c r="E66" s="93"/>
      <c r="F66" s="92"/>
      <c r="G66" s="60"/>
      <c r="H66" s="98">
        <f>H64*E64+H65*E65</f>
        <v>0</v>
      </c>
      <c r="I66" s="65"/>
    </row>
    <row r="67" spans="2:9" ht="15.75" thickBot="1" x14ac:dyDescent="0.3">
      <c r="B67" s="78"/>
      <c r="C67" s="79"/>
      <c r="D67" s="79"/>
      <c r="E67" s="79"/>
      <c r="F67" s="79"/>
      <c r="G67" s="79"/>
      <c r="H67" s="79"/>
      <c r="I67" s="80"/>
    </row>
    <row r="68" spans="2:9" ht="15.75" thickBot="1" x14ac:dyDescent="0.3">
      <c r="B68" s="71"/>
      <c r="C68" s="72"/>
      <c r="D68" s="72"/>
      <c r="E68" s="72"/>
      <c r="F68" s="72"/>
      <c r="G68" s="73"/>
      <c r="H68" s="74"/>
      <c r="I68" s="75"/>
    </row>
    <row r="69" spans="2:9" x14ac:dyDescent="0.25">
      <c r="B69" s="61"/>
      <c r="C69" s="62"/>
      <c r="D69" s="62"/>
      <c r="E69" s="63"/>
      <c r="F69" s="62"/>
      <c r="G69" s="60"/>
      <c r="H69" s="64"/>
      <c r="I69" s="65"/>
    </row>
    <row r="70" spans="2:9" x14ac:dyDescent="0.25">
      <c r="B70" s="61"/>
      <c r="C70" s="62" t="s">
        <v>56</v>
      </c>
      <c r="D70" s="62"/>
      <c r="E70" s="81"/>
      <c r="F70" s="60"/>
      <c r="G70" s="60"/>
      <c r="H70" s="82"/>
      <c r="I70" s="65"/>
    </row>
    <row r="71" spans="2:9" x14ac:dyDescent="0.25">
      <c r="B71" s="61"/>
      <c r="C71" s="60"/>
      <c r="D71" s="60"/>
      <c r="E71" s="81"/>
      <c r="F71" s="60"/>
      <c r="G71" s="60"/>
      <c r="H71" s="83"/>
      <c r="I71" s="65"/>
    </row>
    <row r="72" spans="2:9" x14ac:dyDescent="0.25">
      <c r="B72" s="61"/>
      <c r="C72" s="94" t="s">
        <v>57</v>
      </c>
      <c r="D72" s="94"/>
      <c r="E72" s="93"/>
      <c r="F72" s="90"/>
      <c r="G72" s="60"/>
      <c r="H72" s="106">
        <f>H53</f>
        <v>0</v>
      </c>
      <c r="I72" s="65"/>
    </row>
    <row r="73" spans="2:9" x14ac:dyDescent="0.25">
      <c r="B73" s="61"/>
      <c r="C73" s="94" t="str">
        <f>C57</f>
        <v>Reparatiewerkzaamheden</v>
      </c>
      <c r="D73" s="90" t="s">
        <v>58</v>
      </c>
      <c r="E73" s="95"/>
      <c r="F73" s="90"/>
      <c r="G73" s="60"/>
      <c r="H73" s="99">
        <f>H59</f>
        <v>0</v>
      </c>
      <c r="I73" s="65"/>
    </row>
    <row r="74" spans="2:9" x14ac:dyDescent="0.25">
      <c r="B74" s="61"/>
      <c r="C74" s="94" t="str">
        <f>C63</f>
        <v>Inkooptoeslag</v>
      </c>
      <c r="D74" s="90" t="s">
        <v>59</v>
      </c>
      <c r="E74" s="95"/>
      <c r="F74" s="90"/>
      <c r="G74" s="60"/>
      <c r="H74" s="99">
        <f>H66</f>
        <v>0</v>
      </c>
      <c r="I74" s="65"/>
    </row>
    <row r="75" spans="2:9" ht="15.75" thickBot="1" x14ac:dyDescent="0.3">
      <c r="B75" s="61"/>
      <c r="C75" s="62"/>
      <c r="D75" s="62"/>
      <c r="E75" s="63"/>
      <c r="F75" s="62"/>
      <c r="G75" s="60"/>
      <c r="H75" s="64"/>
      <c r="I75" s="65"/>
    </row>
    <row r="76" spans="2:9" ht="19.5" thickBot="1" x14ac:dyDescent="0.3">
      <c r="B76" s="6"/>
      <c r="C76" s="7" t="s">
        <v>60</v>
      </c>
      <c r="D76" s="8"/>
      <c r="E76" s="8"/>
      <c r="F76" s="8"/>
      <c r="G76" s="8"/>
      <c r="H76" s="107">
        <f>H72+H73+H74</f>
        <v>0</v>
      </c>
      <c r="I76" s="9"/>
    </row>
    <row r="77" spans="2:9" ht="16.5" thickBot="1" x14ac:dyDescent="0.3">
      <c r="B77" s="84"/>
      <c r="C77" s="85"/>
      <c r="D77" s="85"/>
      <c r="E77" s="85"/>
      <c r="F77" s="85"/>
      <c r="G77" s="85"/>
      <c r="H77" s="85"/>
      <c r="I77" s="86"/>
    </row>
  </sheetData>
  <sheetProtection algorithmName="SHA-512" hashValue="JOV21OIV7SyFPH0E16Or1yV9Wi8HD1b4fl9WC3zPDKe+vtd2Oml7MPnj4LEQIdpG/Os9Vv4TtLBar3dkEJW+0Q==" saltValue="s6feUICTXL2cKo67eEfGyg==" spinCount="100000" sheet="1" objects="1" scenarios="1"/>
  <mergeCells count="36">
    <mergeCell ref="C25:F25"/>
    <mergeCell ref="C20:F20"/>
    <mergeCell ref="C21:F21"/>
    <mergeCell ref="C22:F22"/>
    <mergeCell ref="C23:F23"/>
    <mergeCell ref="C24:F24"/>
    <mergeCell ref="C37:F37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48:F48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65:D65"/>
    <mergeCell ref="C49:F49"/>
    <mergeCell ref="C50:F50"/>
    <mergeCell ref="C51:F51"/>
    <mergeCell ref="C52:F52"/>
    <mergeCell ref="C58:D58"/>
    <mergeCell ref="C64:D64"/>
  </mergeCells>
  <pageMargins left="0.7" right="0.7" top="0.75" bottom="0.75" header="0.3" footer="0.3"/>
  <pageSetup paperSize="9" scale="84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Hoof, Michaël van</dc:creator>
  <cp:lastModifiedBy>Hoof, Michaël van</cp:lastModifiedBy>
  <dcterms:created xsi:type="dcterms:W3CDTF">2022-03-25T10:54:04Z</dcterms:created>
  <dcterms:modified xsi:type="dcterms:W3CDTF">2022-05-10T09:41:47Z</dcterms:modified>
</cp:coreProperties>
</file>