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RJ I&amp;A Hardware\04 Nota s van Inlichtingen\"/>
    </mc:Choice>
  </mc:AlternateContent>
  <xr:revisionPtr revIDLastSave="0" documentId="8_{DF833542-9DB3-460A-80FC-5DF08E4CB0C8}" xr6:coauthVersionLast="47" xr6:coauthVersionMax="47" xr10:uidLastSave="{00000000-0000-0000-0000-000000000000}"/>
  <bookViews>
    <workbookView xWindow="-120" yWindow="-120" windowWidth="23280" windowHeight="12600" firstSheet="1" activeTab="1" xr2:uid="{00000000-000D-0000-FFFF-FFFF00000000}"/>
  </bookViews>
  <sheets>
    <sheet name="Instructie" sheetId="2" r:id="rId1"/>
    <sheet name="Shoppinglist" sheetId="3" r:id="rId2"/>
    <sheet name="HW aangeschaft &lt;2022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3" l="1"/>
  <c r="H7" i="3"/>
  <c r="H8" i="3"/>
  <c r="H25" i="3"/>
  <c r="H14" i="3"/>
  <c r="H31" i="3"/>
  <c r="H32" i="3"/>
  <c r="H30" i="3"/>
  <c r="H29" i="3"/>
  <c r="H28" i="3"/>
  <c r="H27" i="3"/>
  <c r="H26" i="3"/>
  <c r="H24" i="3"/>
  <c r="H23" i="3"/>
  <c r="H22" i="3"/>
  <c r="H21" i="3"/>
  <c r="H20" i="3"/>
  <c r="H19" i="3"/>
  <c r="H18" i="3"/>
  <c r="H17" i="3"/>
  <c r="H16" i="3"/>
  <c r="H15" i="3"/>
  <c r="H13" i="3"/>
  <c r="H12" i="3"/>
  <c r="H11" i="3"/>
  <c r="H10" i="3"/>
  <c r="H9" i="3"/>
  <c r="H6" i="3"/>
  <c r="H5" i="3"/>
  <c r="H34" i="3" l="1"/>
</calcChain>
</file>

<file path=xl/sharedStrings.xml><?xml version="1.0" encoding="utf-8"?>
<sst xmlns="http://schemas.openxmlformats.org/spreadsheetml/2006/main" count="221" uniqueCount="177">
  <si>
    <t>Product</t>
  </si>
  <si>
    <t>Type</t>
  </si>
  <si>
    <t>Specificatie</t>
  </si>
  <si>
    <t>Tablet</t>
  </si>
  <si>
    <t>Merk</t>
  </si>
  <si>
    <t>Apple</t>
  </si>
  <si>
    <t>HP</t>
  </si>
  <si>
    <t>Laptop</t>
  </si>
  <si>
    <t>Desktop</t>
  </si>
  <si>
    <t xml:space="preserve">Workstation </t>
  </si>
  <si>
    <t xml:space="preserve">HP </t>
  </si>
  <si>
    <t>Keyboard mouse</t>
  </si>
  <si>
    <t>Logitech</t>
  </si>
  <si>
    <t>Cordless Desktop MK710</t>
  </si>
  <si>
    <t>Switch</t>
  </si>
  <si>
    <t>KVM Switch</t>
  </si>
  <si>
    <t>UPS</t>
  </si>
  <si>
    <t>APC</t>
  </si>
  <si>
    <t>Cisco</t>
  </si>
  <si>
    <t>Tape</t>
  </si>
  <si>
    <t>Server</t>
  </si>
  <si>
    <t>DL360 G10</t>
  </si>
  <si>
    <t>Printer</t>
  </si>
  <si>
    <t>Smartboard</t>
  </si>
  <si>
    <t>LaserJet Pro M477fnw MFP</t>
  </si>
  <si>
    <t>Scherm</t>
  </si>
  <si>
    <t>Inclusief standaard en kabels</t>
  </si>
  <si>
    <t>Hardeschijf</t>
  </si>
  <si>
    <t>Samsung</t>
  </si>
  <si>
    <t>Camera</t>
  </si>
  <si>
    <t>HP C7974A Data Cartridge</t>
  </si>
  <si>
    <t xml:space="preserve">C-touch </t>
  </si>
  <si>
    <t>Kabel</t>
  </si>
  <si>
    <t>UTP CAT 6 1 meter</t>
  </si>
  <si>
    <t>UTP CAT 6 2 meter</t>
  </si>
  <si>
    <t>UTP CAT 6 3 meter</t>
  </si>
  <si>
    <t>UTP CAT 6 5 meter</t>
  </si>
  <si>
    <t>nvt</t>
  </si>
  <si>
    <t>Opslag percentage</t>
  </si>
  <si>
    <t>Inkoopprijs inschrijver</t>
  </si>
  <si>
    <t>Fictief aantal</t>
  </si>
  <si>
    <t>Prijs per stuk incl. opslag percentage</t>
  </si>
  <si>
    <t>Totaal</t>
  </si>
  <si>
    <t>Instructies voor het invullen van het prijzenblad</t>
  </si>
  <si>
    <t>Prijzenblad</t>
  </si>
  <si>
    <t xml:space="preserve">Inschrijver vult alle geel gearceerde cellen in. </t>
  </si>
  <si>
    <t xml:space="preserve">Inschrijver geeft een opslagpercentage op in maximaal 2 decimalen. </t>
  </si>
  <si>
    <t>Voor alle randvoorwaarden: zie bijlage 5 van de Inschrijvingsleidraad</t>
  </si>
  <si>
    <t>Inschrijver geeft zijn inkoopprijzen voor de gevraagde producten op in Euro's.</t>
  </si>
  <si>
    <t>Het prijzenblad berekent automatisch een inkoopprijs inclusief opslagpercentage.</t>
  </si>
  <si>
    <t>De fictieve inschrijfprijs en de aantallen zijn enkel ter controle en toetsing en worden niet beoordeeld.</t>
  </si>
  <si>
    <t>Inschrijver wijzigt, op de geel gearceerde cellen na, geen cellen op straffe van uitsluiting.</t>
  </si>
  <si>
    <t>32GB opslag, WIFI + cellular module</t>
  </si>
  <si>
    <t>Europese Aanbesteding ICT Hardware HHNK</t>
  </si>
  <si>
    <t>Bijlage 1 - Prijsaanbiedingsformulier</t>
  </si>
  <si>
    <t>Ipad (2021)</t>
  </si>
  <si>
    <t>Lenovo</t>
  </si>
  <si>
    <t>Thinclient</t>
  </si>
  <si>
    <t>T640</t>
  </si>
  <si>
    <t>EliteDisplay E233</t>
  </si>
  <si>
    <t>Rackmodel + management kaart</t>
  </si>
  <si>
    <t>Smart 2000VA (SUA2200i)</t>
  </si>
  <si>
    <t>Display Kabel 2 meter</t>
  </si>
  <si>
    <t>Display naar HDMI 2 meter</t>
  </si>
  <si>
    <t>Hikvision</t>
  </si>
  <si>
    <t>Sonicwall</t>
  </si>
  <si>
    <t>Firewall</t>
  </si>
  <si>
    <t>Surface Pro 7</t>
  </si>
  <si>
    <t>128GB opslag, Intel i5, 8GB RAM, GPS en UMTS module, Windows 10 professional OEM license</t>
  </si>
  <si>
    <t>OPMERKING:</t>
  </si>
  <si>
    <t>Indien er een toetsenboard bij zit, moet het altijd een US-international layout hebben.</t>
  </si>
  <si>
    <t>512GB SSD, Intel i7, 16GB RAM, GPS en UMTS module, Windows 10 professional OEM license</t>
  </si>
  <si>
    <t>Elitebook 850 G8</t>
  </si>
  <si>
    <t>1TB SSD, Intel i7, 16GB RAM, GPS en UMTS module, Windows 10 professional OEM license</t>
  </si>
  <si>
    <t>AMD Ryzen Embedded (2.4GHz), 4GB DDR4-SDRAM, 64GB Flash, LAN, WLAN, Bluetooth, Windows 10 IoT Enterprise</t>
  </si>
  <si>
    <t>EliteDesk 800 G8 SFF</t>
  </si>
  <si>
    <t>512GB HDD, Intel i5, 16GB RAM, Windows 10 professional OEM license</t>
  </si>
  <si>
    <t>Workstation Z4 G4</t>
  </si>
  <si>
    <t>2 x 512GB SSD in Raid, Intel Xeon W-2133, 16GB RAM, Nvidia NVIDIA RTX A4000 16 GB, Windows 10 professional OEM license</t>
  </si>
  <si>
    <t>C9200L-24P-4G</t>
  </si>
  <si>
    <t>C9300L-24T-4X</t>
  </si>
  <si>
    <t>Network Advantage</t>
  </si>
  <si>
    <t>Network Essentials</t>
  </si>
  <si>
    <t>TZ 370</t>
  </si>
  <si>
    <t>GAV, IPS, CFS, antispam, cloud management</t>
  </si>
  <si>
    <t>HPE Advanced Analog KVM</t>
  </si>
  <si>
    <t>8 ports, inclusief 1 u rack mount</t>
  </si>
  <si>
    <t>2x 1TB SSD, Intel 4215R 3,2GHz, 128GB RAM, 2x PCU, Rack montage</t>
  </si>
  <si>
    <t>Samsung PM893 1,92T</t>
  </si>
  <si>
    <t>Barco</t>
  </si>
  <si>
    <t>Presentatiemiddel</t>
  </si>
  <si>
    <t>Barco ClickShare CSE-200</t>
  </si>
  <si>
    <t>Laser Sky 55inch 32p AG UHD</t>
  </si>
  <si>
    <t>Vergadercamera</t>
  </si>
  <si>
    <t>Meetup</t>
  </si>
  <si>
    <t>DVR Recorder</t>
  </si>
  <si>
    <t>Network Video Recorder NVR - Black</t>
  </si>
  <si>
    <t>Inclusief 19" mount</t>
  </si>
  <si>
    <t>2MP 4'' IR PTZ Optical: 25X</t>
  </si>
  <si>
    <t>Producten HHNK</t>
  </si>
  <si>
    <t>Werkplek</t>
  </si>
  <si>
    <t>Notebooks</t>
  </si>
  <si>
    <t>Acer</t>
  </si>
  <si>
    <t>Desktops</t>
  </si>
  <si>
    <t>Hewlett Packard</t>
  </si>
  <si>
    <t>Tablets</t>
  </si>
  <si>
    <t>Surface Pro</t>
  </si>
  <si>
    <t>Networking</t>
  </si>
  <si>
    <t>Datacenter</t>
  </si>
  <si>
    <t>Servers</t>
  </si>
  <si>
    <t>13" x390 laptops</t>
  </si>
  <si>
    <t>Professional workstations Z series</t>
  </si>
  <si>
    <t>Thinclients T6xx series</t>
  </si>
  <si>
    <t>Elitedesk series</t>
  </si>
  <si>
    <t>Elitebook series</t>
  </si>
  <si>
    <t>Ipad</t>
  </si>
  <si>
    <t>Ipad Pro</t>
  </si>
  <si>
    <t>Microsoft</t>
  </si>
  <si>
    <t>Aspire series</t>
  </si>
  <si>
    <t>Proliant DX Series (Nutanix)</t>
  </si>
  <si>
    <t xml:space="preserve">Synergy 12000 Frame </t>
  </si>
  <si>
    <t>Synergy 480 Gen10 with Nvidea GPU</t>
  </si>
  <si>
    <t>Proliant DL 360 en 380 Series</t>
  </si>
  <si>
    <t xml:space="preserve">Storage </t>
  </si>
  <si>
    <t>(VSA technology van Nutanix op de DX servers)</t>
  </si>
  <si>
    <t>Synology</t>
  </si>
  <si>
    <t>RS modellen</t>
  </si>
  <si>
    <t>Backup</t>
  </si>
  <si>
    <t>Segment</t>
  </si>
  <si>
    <t>Productgroep</t>
  </si>
  <si>
    <t>type</t>
  </si>
  <si>
    <t>Opmerking</t>
  </si>
  <si>
    <t>Backup wordt 2022 vervangen, voorkeur Dell icm Vault oplossing</t>
  </si>
  <si>
    <t>StoreEver 1/8 G2 tape autoloader</t>
  </si>
  <si>
    <t>LTO-8 Ultrium 30TB RW Data Cartridge</t>
  </si>
  <si>
    <t xml:space="preserve">Sonicwall  </t>
  </si>
  <si>
    <t>TZ3xx series</t>
  </si>
  <si>
    <t>Aruba 7205</t>
  </si>
  <si>
    <t>AP-305</t>
  </si>
  <si>
    <t>AP-314</t>
  </si>
  <si>
    <t>Catalist 2900 series</t>
  </si>
  <si>
    <t>Catalist 3600 series</t>
  </si>
  <si>
    <t>Catalist 9300L series (Cisco DNA)</t>
  </si>
  <si>
    <t>Catalist 9500 series (Cisco DNA)</t>
  </si>
  <si>
    <t>Catalist 9500 series (DNA Ready)</t>
  </si>
  <si>
    <t>Nexus 9300 (Cisco ACI)</t>
  </si>
  <si>
    <t>Noodstroom</t>
  </si>
  <si>
    <t>Smart 2000 (SUA2200i)</t>
  </si>
  <si>
    <t>Catalist 9200 series</t>
  </si>
  <si>
    <t>Beeldschermen</t>
  </si>
  <si>
    <t>LA2306x</t>
  </si>
  <si>
    <t>Elitedesk E233</t>
  </si>
  <si>
    <t>AV middelen</t>
  </si>
  <si>
    <t>Presentatie middel</t>
  </si>
  <si>
    <t>Barco Clickshare</t>
  </si>
  <si>
    <t>CSE-800</t>
  </si>
  <si>
    <t>CSE-200</t>
  </si>
  <si>
    <t>Dell</t>
  </si>
  <si>
    <t>Optiplex3080</t>
  </si>
  <si>
    <t>7086P V2</t>
  </si>
  <si>
    <t>Flip</t>
  </si>
  <si>
    <t>Ctouch</t>
  </si>
  <si>
    <t>CR65x02</t>
  </si>
  <si>
    <t>Camera's</t>
  </si>
  <si>
    <t>Logitech Tab for MS Teams (Small)</t>
  </si>
  <si>
    <t>Logitech Tab for MS Teams (Large)</t>
  </si>
  <si>
    <t>Beveiliging</t>
  </si>
  <si>
    <t>DS-7608NI-K2 NVR recorder</t>
  </si>
  <si>
    <t>Conferencing setup</t>
  </si>
  <si>
    <t>Altijd met simkaart slot</t>
  </si>
  <si>
    <t>Thinkpad X390 Gen 2 (14")</t>
  </si>
  <si>
    <t>OEM</t>
  </si>
  <si>
    <t>42T23EA#ABH</t>
  </si>
  <si>
    <t>2Y2S3EA</t>
  </si>
  <si>
    <t>20Q1S27S00</t>
  </si>
  <si>
    <t>5UD02EA#ABB</t>
  </si>
  <si>
    <t>6TV47EA#ABB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</si>
</sst>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  <font>
      <sz val="10"/>
      <color rgb="FF1A1A1A"/>
      <name val="Arial"/>
      <family val="2"/>
    </font>
    <font>
      <sz val="9"/>
      <color theme="1"/>
      <name val="Verdana"/>
      <family val="2"/>
    </font>
    <font>
      <sz val="9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7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</cellStyleXfs>
  <cellXfs count="40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1" fillId="0" borderId="2" xfId="0" applyFont="1" applyBorder="1"/>
    <xf numFmtId="164" fontId="0" fillId="0" borderId="10" xfId="0" applyNumberFormat="1" applyBorder="1"/>
    <xf numFmtId="0" fontId="1" fillId="0" borderId="0" xfId="0" applyFont="1" applyAlignment="1">
      <alignment horizontal="right"/>
    </xf>
    <xf numFmtId="164" fontId="0" fillId="0" borderId="2" xfId="0" applyNumberFormat="1" applyBorder="1"/>
    <xf numFmtId="0" fontId="1" fillId="0" borderId="12" xfId="0" applyFont="1" applyBorder="1"/>
    <xf numFmtId="0" fontId="0" fillId="0" borderId="13" xfId="0" applyBorder="1"/>
    <xf numFmtId="0" fontId="0" fillId="0" borderId="14" xfId="0" applyBorder="1"/>
    <xf numFmtId="0" fontId="2" fillId="0" borderId="0" xfId="0" applyFont="1"/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0" fontId="0" fillId="2" borderId="2" xfId="0" applyNumberFormat="1" applyFill="1" applyBorder="1" applyProtection="1">
      <protection locked="0"/>
    </xf>
    <xf numFmtId="0" fontId="0" fillId="3" borderId="0" xfId="0" applyFill="1"/>
    <xf numFmtId="0" fontId="0" fillId="3" borderId="1" xfId="0" applyFill="1" applyBorder="1"/>
    <xf numFmtId="0" fontId="3" fillId="3" borderId="15" xfId="0" applyFont="1" applyFill="1" applyBorder="1"/>
    <xf numFmtId="0" fontId="0" fillId="3" borderId="3" xfId="0" applyFill="1" applyBorder="1"/>
    <xf numFmtId="0" fontId="0" fillId="3" borderId="16" xfId="0" applyFill="1" applyBorder="1"/>
    <xf numFmtId="0" fontId="4" fillId="3" borderId="17" xfId="0" applyFont="1" applyFill="1" applyBorder="1"/>
    <xf numFmtId="0" fontId="0" fillId="3" borderId="18" xfId="0" applyFill="1" applyBorder="1"/>
    <xf numFmtId="164" fontId="0" fillId="2" borderId="20" xfId="0" applyNumberFormat="1" applyFill="1" applyBorder="1" applyProtection="1">
      <protection locked="0"/>
    </xf>
    <xf numFmtId="0" fontId="0" fillId="0" borderId="0" xfId="0" applyFill="1" applyBorder="1"/>
    <xf numFmtId="0" fontId="0" fillId="0" borderId="6" xfId="0" applyFill="1" applyBorder="1"/>
    <xf numFmtId="0" fontId="0" fillId="0" borderId="3" xfId="0" applyFill="1" applyBorder="1"/>
    <xf numFmtId="0" fontId="0" fillId="0" borderId="7" xfId="0" applyFill="1" applyBorder="1"/>
    <xf numFmtId="0" fontId="0" fillId="0" borderId="1" xfId="0" applyFill="1" applyBorder="1"/>
    <xf numFmtId="0" fontId="5" fillId="0" borderId="1" xfId="0" applyFont="1" applyFill="1" applyBorder="1"/>
    <xf numFmtId="0" fontId="0" fillId="0" borderId="1" xfId="0" applyFill="1" applyBorder="1" applyAlignment="1">
      <alignment wrapText="1"/>
    </xf>
    <xf numFmtId="0" fontId="0" fillId="0" borderId="0" xfId="0" applyFill="1"/>
    <xf numFmtId="0" fontId="0" fillId="0" borderId="19" xfId="0" applyFill="1" applyBorder="1"/>
    <xf numFmtId="0" fontId="0" fillId="0" borderId="15" xfId="0" applyFill="1" applyBorder="1"/>
    <xf numFmtId="0" fontId="0" fillId="0" borderId="8" xfId="0" applyFill="1" applyBorder="1"/>
    <xf numFmtId="0" fontId="0" fillId="0" borderId="9" xfId="0" applyFill="1" applyBorder="1"/>
    <xf numFmtId="0" fontId="7" fillId="4" borderId="1" xfId="1" applyBorder="1"/>
    <xf numFmtId="0" fontId="6" fillId="5" borderId="1" xfId="2" applyBorder="1"/>
    <xf numFmtId="0" fontId="6" fillId="6" borderId="1" xfId="3" applyBorder="1"/>
    <xf numFmtId="10" fontId="0" fillId="2" borderId="0" xfId="0" applyNumberFormat="1" applyFill="1" applyBorder="1" applyProtection="1">
      <protection locked="0"/>
    </xf>
    <xf numFmtId="0" fontId="6" fillId="6" borderId="1" xfId="3" applyBorder="1" applyAlignment="1">
      <alignment horizontal="left" vertical="top"/>
    </xf>
    <xf numFmtId="0" fontId="6" fillId="5" borderId="1" xfId="2" applyBorder="1" applyAlignment="1">
      <alignment horizontal="left" vertical="top"/>
    </xf>
  </cellXfs>
  <cellStyles count="4">
    <cellStyle name="20% - Accent1" xfId="2" builtinId="30"/>
    <cellStyle name="40% - Accent1" xfId="3" builtinId="31"/>
    <cellStyle name="Accent1" xfId="1" builtinId="29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</xdr:colOff>
      <xdr:row>3</xdr:row>
      <xdr:rowOff>388620</xdr:rowOff>
    </xdr:from>
    <xdr:to>
      <xdr:col>3</xdr:col>
      <xdr:colOff>289560</xdr:colOff>
      <xdr:row>10</xdr:row>
      <xdr:rowOff>45720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19F1F0A-3637-43D8-A8FF-2B2DDF3B228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140" y="472440"/>
          <a:ext cx="876300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3"/>
  <sheetViews>
    <sheetView workbookViewId="0">
      <selection activeCell="B18" sqref="B18"/>
    </sheetView>
  </sheetViews>
  <sheetFormatPr defaultColWidth="8.75" defaultRowHeight="11.25" x14ac:dyDescent="0.15"/>
  <cols>
    <col min="1" max="1" width="1.125" style="14" customWidth="1"/>
    <col min="2" max="2" width="77.5" style="14" bestFit="1" customWidth="1"/>
    <col min="3" max="16384" width="8.75" style="14"/>
  </cols>
  <sheetData>
    <row r="1" spans="2:2" ht="12" customHeight="1" thickBot="1" x14ac:dyDescent="0.2"/>
    <row r="2" spans="2:2" ht="14.45" customHeight="1" x14ac:dyDescent="0.2">
      <c r="B2" s="19" t="s">
        <v>53</v>
      </c>
    </row>
    <row r="3" spans="2:2" ht="14.45" customHeight="1" thickBot="1" x14ac:dyDescent="0.2">
      <c r="B3" s="20" t="s">
        <v>54</v>
      </c>
    </row>
    <row r="4" spans="2:2" ht="14.45" customHeight="1" x14ac:dyDescent="0.15"/>
    <row r="5" spans="2:2" ht="14.25" x14ac:dyDescent="0.2">
      <c r="B5" s="16" t="s">
        <v>43</v>
      </c>
    </row>
    <row r="6" spans="2:2" ht="6.6" customHeight="1" x14ac:dyDescent="0.15">
      <c r="B6" s="18"/>
    </row>
    <row r="7" spans="2:2" ht="15" customHeight="1" x14ac:dyDescent="0.15">
      <c r="B7" s="17" t="s">
        <v>47</v>
      </c>
    </row>
    <row r="8" spans="2:2" ht="15" customHeight="1" x14ac:dyDescent="0.15">
      <c r="B8" s="15" t="s">
        <v>45</v>
      </c>
    </row>
    <row r="9" spans="2:2" ht="15" customHeight="1" x14ac:dyDescent="0.15">
      <c r="B9" s="15" t="s">
        <v>46</v>
      </c>
    </row>
    <row r="10" spans="2:2" ht="15" customHeight="1" x14ac:dyDescent="0.15">
      <c r="B10" s="15" t="s">
        <v>48</v>
      </c>
    </row>
    <row r="11" spans="2:2" ht="15" customHeight="1" x14ac:dyDescent="0.15">
      <c r="B11" s="15" t="s">
        <v>49</v>
      </c>
    </row>
    <row r="12" spans="2:2" ht="15" customHeight="1" x14ac:dyDescent="0.15">
      <c r="B12" s="15" t="s">
        <v>50</v>
      </c>
    </row>
    <row r="13" spans="2:2" ht="15" customHeight="1" x14ac:dyDescent="0.15">
      <c r="B13" s="15" t="s">
        <v>51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1F4F6-FAE1-4F38-B501-DDB83A78AC14}">
  <dimension ref="A2:H36"/>
  <sheetViews>
    <sheetView tabSelected="1" workbookViewId="0">
      <selection activeCell="C40" sqref="C40"/>
    </sheetView>
  </sheetViews>
  <sheetFormatPr defaultRowHeight="11.25" x14ac:dyDescent="0.15"/>
  <cols>
    <col min="1" max="1" width="16.75" bestFit="1" customWidth="1"/>
    <col min="3" max="3" width="16" customWidth="1"/>
    <col min="4" max="4" width="29" bestFit="1" customWidth="1"/>
    <col min="5" max="5" width="102.25" bestFit="1" customWidth="1"/>
    <col min="7" max="7" width="20.25" bestFit="1" customWidth="1"/>
    <col min="8" max="8" width="32.375" bestFit="1" customWidth="1"/>
  </cols>
  <sheetData>
    <row r="2" spans="1:8" ht="18.75" thickBot="1" x14ac:dyDescent="0.3">
      <c r="A2" s="10" t="s">
        <v>44</v>
      </c>
    </row>
    <row r="3" spans="1:8" ht="12" thickBot="1" x14ac:dyDescent="0.2">
      <c r="A3" s="1" t="s">
        <v>0</v>
      </c>
      <c r="B3" s="2" t="s">
        <v>4</v>
      </c>
      <c r="C3" s="2" t="s">
        <v>171</v>
      </c>
      <c r="D3" s="2" t="s">
        <v>1</v>
      </c>
      <c r="E3" s="2" t="s">
        <v>2</v>
      </c>
      <c r="F3" s="7" t="s">
        <v>40</v>
      </c>
      <c r="G3" s="3" t="s">
        <v>39</v>
      </c>
      <c r="H3" s="3" t="s">
        <v>41</v>
      </c>
    </row>
    <row r="4" spans="1:8" x14ac:dyDescent="0.15">
      <c r="A4" s="23" t="s">
        <v>3</v>
      </c>
      <c r="B4" s="24" t="s">
        <v>5</v>
      </c>
      <c r="C4" s="24"/>
      <c r="D4" s="24" t="s">
        <v>55</v>
      </c>
      <c r="E4" s="24" t="s">
        <v>52</v>
      </c>
      <c r="F4" s="8">
        <v>100</v>
      </c>
      <c r="G4" s="11"/>
      <c r="H4" s="4">
        <f>((G4*$D$34)+G4)*F4</f>
        <v>0</v>
      </c>
    </row>
    <row r="5" spans="1:8" x14ac:dyDescent="0.15">
      <c r="A5" s="25" t="s">
        <v>3</v>
      </c>
      <c r="B5" s="26" t="s">
        <v>117</v>
      </c>
      <c r="C5" s="26"/>
      <c r="D5" s="26" t="s">
        <v>67</v>
      </c>
      <c r="E5" s="26" t="s">
        <v>68</v>
      </c>
      <c r="F5" s="8">
        <v>25</v>
      </c>
      <c r="G5" s="11"/>
      <c r="H5" s="4">
        <f>((G5*$D$34)+G5)*F5</f>
        <v>0</v>
      </c>
    </row>
    <row r="6" spans="1:8" x14ac:dyDescent="0.15">
      <c r="A6" s="25" t="s">
        <v>7</v>
      </c>
      <c r="B6" s="26" t="s">
        <v>56</v>
      </c>
      <c r="C6" s="26" t="s">
        <v>174</v>
      </c>
      <c r="D6" s="26" t="s">
        <v>170</v>
      </c>
      <c r="E6" s="26" t="s">
        <v>71</v>
      </c>
      <c r="F6" s="8">
        <v>75</v>
      </c>
      <c r="G6" s="11"/>
      <c r="H6" s="4">
        <f>((G6*$D$34)+G6)*F6</f>
        <v>0</v>
      </c>
    </row>
    <row r="7" spans="1:8" x14ac:dyDescent="0.15">
      <c r="A7" s="25" t="s">
        <v>7</v>
      </c>
      <c r="B7" s="26" t="s">
        <v>10</v>
      </c>
      <c r="C7" s="26" t="s">
        <v>173</v>
      </c>
      <c r="D7" s="26" t="s">
        <v>72</v>
      </c>
      <c r="E7" s="26" t="s">
        <v>73</v>
      </c>
      <c r="F7" s="8">
        <v>75</v>
      </c>
      <c r="G7" s="11"/>
      <c r="H7" s="4">
        <f t="shared" ref="H7:H8" si="0">((G7*$D$34)+G7)*F7</f>
        <v>0</v>
      </c>
    </row>
    <row r="8" spans="1:8" ht="12.75" x14ac:dyDescent="0.2">
      <c r="A8" s="25" t="s">
        <v>57</v>
      </c>
      <c r="B8" s="26" t="s">
        <v>6</v>
      </c>
      <c r="C8" s="26" t="s">
        <v>176</v>
      </c>
      <c r="D8" s="26" t="s">
        <v>58</v>
      </c>
      <c r="E8" s="27" t="s">
        <v>74</v>
      </c>
      <c r="F8" s="8">
        <v>100</v>
      </c>
      <c r="G8" s="11"/>
      <c r="H8" s="4">
        <f t="shared" si="0"/>
        <v>0</v>
      </c>
    </row>
    <row r="9" spans="1:8" x14ac:dyDescent="0.15">
      <c r="A9" s="25" t="s">
        <v>8</v>
      </c>
      <c r="B9" s="26" t="s">
        <v>6</v>
      </c>
      <c r="C9" t="s">
        <v>172</v>
      </c>
      <c r="D9" s="26" t="s">
        <v>75</v>
      </c>
      <c r="E9" s="26" t="s">
        <v>76</v>
      </c>
      <c r="F9" s="8">
        <v>25</v>
      </c>
      <c r="G9" s="11"/>
      <c r="H9" s="4">
        <f t="shared" ref="H9:H32" si="1">((G9*$D$34)+G9)*F9</f>
        <v>0</v>
      </c>
    </row>
    <row r="10" spans="1:8" x14ac:dyDescent="0.15">
      <c r="A10" s="25" t="s">
        <v>9</v>
      </c>
      <c r="B10" s="26" t="s">
        <v>10</v>
      </c>
      <c r="C10" s="26" t="s">
        <v>175</v>
      </c>
      <c r="D10" s="26" t="s">
        <v>77</v>
      </c>
      <c r="E10" s="26" t="s">
        <v>78</v>
      </c>
      <c r="F10" s="8">
        <v>25</v>
      </c>
      <c r="G10" s="11"/>
      <c r="H10" s="4">
        <f t="shared" si="1"/>
        <v>0</v>
      </c>
    </row>
    <row r="11" spans="1:8" x14ac:dyDescent="0.15">
      <c r="A11" s="25" t="s">
        <v>11</v>
      </c>
      <c r="B11" s="26" t="s">
        <v>12</v>
      </c>
      <c r="C11" s="26"/>
      <c r="D11" s="26" t="s">
        <v>13</v>
      </c>
      <c r="E11" s="26"/>
      <c r="F11" s="8">
        <v>10</v>
      </c>
      <c r="G11" s="11"/>
      <c r="H11" s="4">
        <f t="shared" si="1"/>
        <v>0</v>
      </c>
    </row>
    <row r="12" spans="1:8" x14ac:dyDescent="0.15">
      <c r="A12" s="25" t="s">
        <v>14</v>
      </c>
      <c r="B12" s="26" t="s">
        <v>18</v>
      </c>
      <c r="C12" s="26"/>
      <c r="D12" s="26" t="s">
        <v>79</v>
      </c>
      <c r="E12" s="26" t="s">
        <v>82</v>
      </c>
      <c r="F12" s="8">
        <v>10</v>
      </c>
      <c r="G12" s="11"/>
      <c r="H12" s="4">
        <f t="shared" si="1"/>
        <v>0</v>
      </c>
    </row>
    <row r="13" spans="1:8" x14ac:dyDescent="0.15">
      <c r="A13" s="25" t="s">
        <v>14</v>
      </c>
      <c r="B13" s="26" t="s">
        <v>18</v>
      </c>
      <c r="C13" s="26"/>
      <c r="D13" s="26" t="s">
        <v>80</v>
      </c>
      <c r="E13" s="26" t="s">
        <v>81</v>
      </c>
      <c r="F13" s="8">
        <v>5</v>
      </c>
      <c r="G13" s="11"/>
      <c r="H13" s="4">
        <f t="shared" si="1"/>
        <v>0</v>
      </c>
    </row>
    <row r="14" spans="1:8" x14ac:dyDescent="0.15">
      <c r="A14" s="25" t="s">
        <v>66</v>
      </c>
      <c r="B14" s="26" t="s">
        <v>65</v>
      </c>
      <c r="C14" s="26"/>
      <c r="D14" s="26" t="s">
        <v>83</v>
      </c>
      <c r="E14" s="26" t="s">
        <v>84</v>
      </c>
      <c r="F14" s="8">
        <v>10</v>
      </c>
      <c r="G14" s="11"/>
      <c r="H14" s="4">
        <f t="shared" si="1"/>
        <v>0</v>
      </c>
    </row>
    <row r="15" spans="1:8" x14ac:dyDescent="0.15">
      <c r="A15" s="25" t="s">
        <v>15</v>
      </c>
      <c r="B15" s="26" t="s">
        <v>6</v>
      </c>
      <c r="C15" s="26"/>
      <c r="D15" s="26" t="s">
        <v>85</v>
      </c>
      <c r="E15" s="26" t="s">
        <v>86</v>
      </c>
      <c r="F15" s="8">
        <v>2</v>
      </c>
      <c r="G15" s="11"/>
      <c r="H15" s="4">
        <f t="shared" si="1"/>
        <v>0</v>
      </c>
    </row>
    <row r="16" spans="1:8" x14ac:dyDescent="0.15">
      <c r="A16" s="25" t="s">
        <v>16</v>
      </c>
      <c r="B16" s="26" t="s">
        <v>17</v>
      </c>
      <c r="C16" s="26"/>
      <c r="D16" s="26" t="s">
        <v>61</v>
      </c>
      <c r="E16" s="26" t="s">
        <v>60</v>
      </c>
      <c r="F16" s="8">
        <v>10</v>
      </c>
      <c r="G16" s="11"/>
      <c r="H16" s="4">
        <f t="shared" si="1"/>
        <v>0</v>
      </c>
    </row>
    <row r="17" spans="1:8" x14ac:dyDescent="0.15">
      <c r="A17" s="25" t="s">
        <v>19</v>
      </c>
      <c r="B17" s="26" t="s">
        <v>6</v>
      </c>
      <c r="C17" s="26"/>
      <c r="D17" s="26" t="s">
        <v>30</v>
      </c>
      <c r="E17" s="26"/>
      <c r="F17" s="8">
        <v>150</v>
      </c>
      <c r="G17" s="11"/>
      <c r="H17" s="4">
        <f t="shared" si="1"/>
        <v>0</v>
      </c>
    </row>
    <row r="18" spans="1:8" x14ac:dyDescent="0.15">
      <c r="A18" s="25" t="s">
        <v>20</v>
      </c>
      <c r="B18" s="26" t="s">
        <v>10</v>
      </c>
      <c r="C18" s="26"/>
      <c r="D18" s="26" t="s">
        <v>21</v>
      </c>
      <c r="E18" s="26" t="s">
        <v>87</v>
      </c>
      <c r="F18" s="8">
        <v>5</v>
      </c>
      <c r="G18" s="11"/>
      <c r="H18" s="4">
        <f t="shared" si="1"/>
        <v>0</v>
      </c>
    </row>
    <row r="19" spans="1:8" x14ac:dyDescent="0.15">
      <c r="A19" s="25" t="s">
        <v>22</v>
      </c>
      <c r="B19" s="26" t="s">
        <v>6</v>
      </c>
      <c r="C19" s="26"/>
      <c r="D19" s="26" t="s">
        <v>24</v>
      </c>
      <c r="E19" s="26"/>
      <c r="F19" s="8">
        <v>5</v>
      </c>
      <c r="G19" s="11"/>
      <c r="H19" s="4">
        <f t="shared" si="1"/>
        <v>0</v>
      </c>
    </row>
    <row r="20" spans="1:8" x14ac:dyDescent="0.15">
      <c r="A20" s="25" t="s">
        <v>23</v>
      </c>
      <c r="B20" s="26" t="s">
        <v>31</v>
      </c>
      <c r="C20" s="26"/>
      <c r="D20" s="26" t="s">
        <v>92</v>
      </c>
      <c r="E20" s="26"/>
      <c r="F20" s="8">
        <v>5</v>
      </c>
      <c r="G20" s="11"/>
      <c r="H20" s="4">
        <f t="shared" si="1"/>
        <v>0</v>
      </c>
    </row>
    <row r="21" spans="1:8" x14ac:dyDescent="0.15">
      <c r="A21" s="25" t="s">
        <v>25</v>
      </c>
      <c r="B21" s="26" t="s">
        <v>6</v>
      </c>
      <c r="C21" s="26"/>
      <c r="D21" s="26" t="s">
        <v>59</v>
      </c>
      <c r="E21" s="26" t="s">
        <v>26</v>
      </c>
      <c r="F21" s="8">
        <v>150</v>
      </c>
      <c r="G21" s="11"/>
      <c r="H21" s="4">
        <f t="shared" si="1"/>
        <v>0</v>
      </c>
    </row>
    <row r="22" spans="1:8" x14ac:dyDescent="0.15">
      <c r="A22" s="25" t="s">
        <v>93</v>
      </c>
      <c r="B22" s="26" t="s">
        <v>12</v>
      </c>
      <c r="C22" s="26"/>
      <c r="D22" s="26" t="s">
        <v>94</v>
      </c>
      <c r="E22" s="26"/>
      <c r="F22" s="8">
        <v>5</v>
      </c>
      <c r="G22" s="11"/>
      <c r="H22" s="4">
        <f t="shared" si="1"/>
        <v>0</v>
      </c>
    </row>
    <row r="23" spans="1:8" x14ac:dyDescent="0.15">
      <c r="A23" s="25" t="s">
        <v>27</v>
      </c>
      <c r="B23" s="26" t="s">
        <v>28</v>
      </c>
      <c r="C23" s="26"/>
      <c r="D23" s="28" t="s">
        <v>88</v>
      </c>
      <c r="E23" s="26"/>
      <c r="F23" s="8">
        <v>50</v>
      </c>
      <c r="G23" s="11"/>
      <c r="H23" s="4">
        <f t="shared" si="1"/>
        <v>0</v>
      </c>
    </row>
    <row r="24" spans="1:8" x14ac:dyDescent="0.15">
      <c r="A24" s="25" t="s">
        <v>29</v>
      </c>
      <c r="B24" s="26" t="s">
        <v>64</v>
      </c>
      <c r="C24" s="26"/>
      <c r="D24" s="26" t="s">
        <v>98</v>
      </c>
      <c r="E24" s="26"/>
      <c r="F24" s="8">
        <v>20</v>
      </c>
      <c r="G24" s="11"/>
      <c r="H24" s="4">
        <f t="shared" si="1"/>
        <v>0</v>
      </c>
    </row>
    <row r="25" spans="1:8" x14ac:dyDescent="0.15">
      <c r="A25" s="25" t="s">
        <v>95</v>
      </c>
      <c r="B25" s="26" t="s">
        <v>64</v>
      </c>
      <c r="C25" s="22"/>
      <c r="D25" s="29" t="s">
        <v>96</v>
      </c>
      <c r="E25" s="26" t="s">
        <v>97</v>
      </c>
      <c r="F25" s="8">
        <v>10</v>
      </c>
      <c r="G25" s="11"/>
      <c r="H25" s="4">
        <f t="shared" si="1"/>
        <v>0</v>
      </c>
    </row>
    <row r="26" spans="1:8" x14ac:dyDescent="0.15">
      <c r="A26" s="25" t="s">
        <v>90</v>
      </c>
      <c r="B26" s="26" t="s">
        <v>89</v>
      </c>
      <c r="C26" s="22"/>
      <c r="D26" s="29" t="s">
        <v>91</v>
      </c>
      <c r="E26" s="26"/>
      <c r="F26" s="8">
        <v>2</v>
      </c>
      <c r="G26" s="11"/>
      <c r="H26" s="4">
        <f t="shared" si="1"/>
        <v>0</v>
      </c>
    </row>
    <row r="27" spans="1:8" x14ac:dyDescent="0.15">
      <c r="A27" s="25" t="s">
        <v>32</v>
      </c>
      <c r="B27" s="26" t="s">
        <v>37</v>
      </c>
      <c r="C27" s="26"/>
      <c r="D27" s="26" t="s">
        <v>33</v>
      </c>
      <c r="E27" s="26"/>
      <c r="F27" s="8">
        <v>100</v>
      </c>
      <c r="G27" s="11"/>
      <c r="H27" s="4">
        <f t="shared" si="1"/>
        <v>0</v>
      </c>
    </row>
    <row r="28" spans="1:8" x14ac:dyDescent="0.15">
      <c r="A28" s="25" t="s">
        <v>32</v>
      </c>
      <c r="B28" s="26" t="s">
        <v>37</v>
      </c>
      <c r="C28" s="26"/>
      <c r="D28" s="26" t="s">
        <v>34</v>
      </c>
      <c r="E28" s="26"/>
      <c r="F28" s="8">
        <v>100</v>
      </c>
      <c r="G28" s="11"/>
      <c r="H28" s="4">
        <f t="shared" si="1"/>
        <v>0</v>
      </c>
    </row>
    <row r="29" spans="1:8" x14ac:dyDescent="0.15">
      <c r="A29" s="25" t="s">
        <v>32</v>
      </c>
      <c r="B29" s="26" t="s">
        <v>37</v>
      </c>
      <c r="C29" s="26"/>
      <c r="D29" s="26" t="s">
        <v>35</v>
      </c>
      <c r="E29" s="26"/>
      <c r="F29" s="8">
        <v>100</v>
      </c>
      <c r="G29" s="11"/>
      <c r="H29" s="4">
        <f t="shared" si="1"/>
        <v>0</v>
      </c>
    </row>
    <row r="30" spans="1:8" x14ac:dyDescent="0.15">
      <c r="A30" s="25" t="s">
        <v>32</v>
      </c>
      <c r="B30" s="26" t="s">
        <v>37</v>
      </c>
      <c r="C30" s="26"/>
      <c r="D30" s="26" t="s">
        <v>36</v>
      </c>
      <c r="E30" s="26"/>
      <c r="F30" s="8">
        <v>100</v>
      </c>
      <c r="G30" s="11"/>
      <c r="H30" s="4">
        <f t="shared" si="1"/>
        <v>0</v>
      </c>
    </row>
    <row r="31" spans="1:8" x14ac:dyDescent="0.15">
      <c r="A31" s="30" t="s">
        <v>32</v>
      </c>
      <c r="B31" s="31" t="s">
        <v>37</v>
      </c>
      <c r="C31" s="31"/>
      <c r="D31" s="31" t="s">
        <v>63</v>
      </c>
      <c r="E31" s="31"/>
      <c r="F31" s="22">
        <v>100</v>
      </c>
      <c r="G31" s="21"/>
      <c r="H31" s="4">
        <f t="shared" si="1"/>
        <v>0</v>
      </c>
    </row>
    <row r="32" spans="1:8" ht="12" thickBot="1" x14ac:dyDescent="0.2">
      <c r="A32" s="32" t="s">
        <v>32</v>
      </c>
      <c r="B32" s="33" t="s">
        <v>37</v>
      </c>
      <c r="C32" s="33"/>
      <c r="D32" s="33" t="s">
        <v>62</v>
      </c>
      <c r="E32" s="33"/>
      <c r="F32" s="9">
        <v>100</v>
      </c>
      <c r="G32" s="12"/>
      <c r="H32" s="4">
        <f t="shared" si="1"/>
        <v>0</v>
      </c>
    </row>
    <row r="33" spans="1:8" ht="12" thickBot="1" x14ac:dyDescent="0.2"/>
    <row r="34" spans="1:8" ht="12" thickBot="1" x14ac:dyDescent="0.2">
      <c r="A34" t="s">
        <v>38</v>
      </c>
      <c r="B34" s="13"/>
      <c r="C34" s="37"/>
      <c r="F34" s="5"/>
      <c r="G34" s="5" t="s">
        <v>42</v>
      </c>
      <c r="H34" s="6">
        <f>SUM(H4:H32)</f>
        <v>0</v>
      </c>
    </row>
    <row r="36" spans="1:8" x14ac:dyDescent="0.15">
      <c r="A36" t="s">
        <v>69</v>
      </c>
      <c r="B36" t="s">
        <v>70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A1535-A5BD-4F3B-B021-3C858F121D1E}">
  <dimension ref="A1:E45"/>
  <sheetViews>
    <sheetView workbookViewId="0">
      <selection activeCell="E45" sqref="A3:E45"/>
    </sheetView>
  </sheetViews>
  <sheetFormatPr defaultRowHeight="11.25" x14ac:dyDescent="0.15"/>
  <cols>
    <col min="1" max="1" width="13.875" bestFit="1" customWidth="1"/>
    <col min="2" max="2" width="16.375" bestFit="1" customWidth="1"/>
    <col min="3" max="3" width="35" bestFit="1" customWidth="1"/>
    <col min="4" max="4" width="39" bestFit="1" customWidth="1"/>
    <col min="5" max="5" width="53.125" bestFit="1" customWidth="1"/>
    <col min="7" max="7" width="15.25" bestFit="1" customWidth="1"/>
    <col min="8" max="8" width="8.125" bestFit="1" customWidth="1"/>
    <col min="9" max="9" width="29.75" bestFit="1" customWidth="1"/>
  </cols>
  <sheetData>
    <row r="1" spans="1:5" x14ac:dyDescent="0.15">
      <c r="A1" t="s">
        <v>99</v>
      </c>
    </row>
    <row r="3" spans="1:5" x14ac:dyDescent="0.15">
      <c r="A3" s="34" t="s">
        <v>128</v>
      </c>
      <c r="B3" s="34" t="s">
        <v>129</v>
      </c>
      <c r="C3" s="34" t="s">
        <v>4</v>
      </c>
      <c r="D3" s="34" t="s">
        <v>130</v>
      </c>
      <c r="E3" s="34" t="s">
        <v>131</v>
      </c>
    </row>
    <row r="4" spans="1:5" x14ac:dyDescent="0.15">
      <c r="A4" s="39" t="s">
        <v>100</v>
      </c>
      <c r="B4" s="39" t="s">
        <v>101</v>
      </c>
      <c r="C4" s="35" t="s">
        <v>102</v>
      </c>
      <c r="D4" s="35" t="s">
        <v>118</v>
      </c>
      <c r="E4" s="35"/>
    </row>
    <row r="5" spans="1:5" x14ac:dyDescent="0.15">
      <c r="A5" s="39"/>
      <c r="B5" s="39"/>
      <c r="C5" s="35" t="s">
        <v>104</v>
      </c>
      <c r="D5" s="35" t="s">
        <v>114</v>
      </c>
      <c r="E5" s="35" t="s">
        <v>169</v>
      </c>
    </row>
    <row r="6" spans="1:5" x14ac:dyDescent="0.15">
      <c r="A6" s="39"/>
      <c r="B6" s="39"/>
      <c r="C6" s="35" t="s">
        <v>56</v>
      </c>
      <c r="D6" s="35" t="s">
        <v>110</v>
      </c>
      <c r="E6" s="35" t="s">
        <v>169</v>
      </c>
    </row>
    <row r="7" spans="1:5" x14ac:dyDescent="0.15">
      <c r="A7" s="39"/>
      <c r="B7" s="39" t="s">
        <v>103</v>
      </c>
      <c r="C7" s="35" t="s">
        <v>157</v>
      </c>
      <c r="D7" s="35" t="s">
        <v>158</v>
      </c>
      <c r="E7" s="35"/>
    </row>
    <row r="8" spans="1:5" x14ac:dyDescent="0.15">
      <c r="A8" s="39"/>
      <c r="B8" s="39"/>
      <c r="C8" s="39" t="s">
        <v>104</v>
      </c>
      <c r="D8" s="35" t="s">
        <v>113</v>
      </c>
      <c r="E8" s="35"/>
    </row>
    <row r="9" spans="1:5" x14ac:dyDescent="0.15">
      <c r="A9" s="39"/>
      <c r="B9" s="39"/>
      <c r="C9" s="39"/>
      <c r="D9" s="35" t="s">
        <v>111</v>
      </c>
      <c r="E9" s="35"/>
    </row>
    <row r="10" spans="1:5" x14ac:dyDescent="0.15">
      <c r="A10" s="39"/>
      <c r="B10" s="39"/>
      <c r="C10" s="39"/>
      <c r="D10" s="35" t="s">
        <v>112</v>
      </c>
      <c r="E10" s="35"/>
    </row>
    <row r="11" spans="1:5" x14ac:dyDescent="0.15">
      <c r="A11" s="39"/>
      <c r="B11" s="39" t="s">
        <v>105</v>
      </c>
      <c r="C11" s="39" t="s">
        <v>5</v>
      </c>
      <c r="D11" s="35" t="s">
        <v>115</v>
      </c>
      <c r="E11" s="35" t="s">
        <v>169</v>
      </c>
    </row>
    <row r="12" spans="1:5" x14ac:dyDescent="0.15">
      <c r="A12" s="39"/>
      <c r="B12" s="39"/>
      <c r="C12" s="39"/>
      <c r="D12" s="35" t="s">
        <v>116</v>
      </c>
      <c r="E12" s="35" t="s">
        <v>169</v>
      </c>
    </row>
    <row r="13" spans="1:5" x14ac:dyDescent="0.15">
      <c r="A13" s="39"/>
      <c r="B13" s="39"/>
      <c r="C13" s="35" t="s">
        <v>117</v>
      </c>
      <c r="D13" s="35" t="s">
        <v>106</v>
      </c>
      <c r="E13" s="35"/>
    </row>
    <row r="14" spans="1:5" x14ac:dyDescent="0.15">
      <c r="A14" s="39"/>
      <c r="B14" s="39" t="s">
        <v>149</v>
      </c>
      <c r="C14" s="39" t="s">
        <v>104</v>
      </c>
      <c r="D14" s="35" t="s">
        <v>150</v>
      </c>
      <c r="E14" s="35"/>
    </row>
    <row r="15" spans="1:5" x14ac:dyDescent="0.15">
      <c r="A15" s="39"/>
      <c r="B15" s="39"/>
      <c r="C15" s="39"/>
      <c r="D15" s="35" t="s">
        <v>151</v>
      </c>
      <c r="E15" s="35"/>
    </row>
    <row r="16" spans="1:5" x14ac:dyDescent="0.15">
      <c r="A16" s="38" t="s">
        <v>108</v>
      </c>
      <c r="B16" s="38" t="s">
        <v>109</v>
      </c>
      <c r="C16" s="38" t="s">
        <v>104</v>
      </c>
      <c r="D16" s="36" t="s">
        <v>122</v>
      </c>
      <c r="E16" s="36"/>
    </row>
    <row r="17" spans="1:5" x14ac:dyDescent="0.15">
      <c r="A17" s="38"/>
      <c r="B17" s="38"/>
      <c r="C17" s="38"/>
      <c r="D17" s="36" t="s">
        <v>119</v>
      </c>
      <c r="E17" s="36"/>
    </row>
    <row r="18" spans="1:5" x14ac:dyDescent="0.15">
      <c r="A18" s="38"/>
      <c r="B18" s="38"/>
      <c r="C18" s="38"/>
      <c r="D18" s="36" t="s">
        <v>120</v>
      </c>
      <c r="E18" s="36"/>
    </row>
    <row r="19" spans="1:5" x14ac:dyDescent="0.15">
      <c r="A19" s="38"/>
      <c r="B19" s="38"/>
      <c r="C19" s="38"/>
      <c r="D19" s="36" t="s">
        <v>121</v>
      </c>
      <c r="E19" s="36"/>
    </row>
    <row r="20" spans="1:5" x14ac:dyDescent="0.15">
      <c r="A20" s="38"/>
      <c r="B20" s="38" t="s">
        <v>123</v>
      </c>
      <c r="C20" s="36" t="s">
        <v>104</v>
      </c>
      <c r="D20" s="36" t="s">
        <v>124</v>
      </c>
      <c r="E20" s="36"/>
    </row>
    <row r="21" spans="1:5" x14ac:dyDescent="0.15">
      <c r="A21" s="38"/>
      <c r="B21" s="38"/>
      <c r="C21" s="36" t="s">
        <v>125</v>
      </c>
      <c r="D21" s="36" t="s">
        <v>126</v>
      </c>
      <c r="E21" s="36"/>
    </row>
    <row r="22" spans="1:5" x14ac:dyDescent="0.15">
      <c r="A22" s="38"/>
      <c r="B22" s="38" t="s">
        <v>127</v>
      </c>
      <c r="C22" s="38" t="s">
        <v>104</v>
      </c>
      <c r="D22" s="36" t="s">
        <v>30</v>
      </c>
      <c r="E22" s="36" t="s">
        <v>132</v>
      </c>
    </row>
    <row r="23" spans="1:5" x14ac:dyDescent="0.15">
      <c r="A23" s="38"/>
      <c r="B23" s="38"/>
      <c r="C23" s="38"/>
      <c r="D23" s="36" t="s">
        <v>133</v>
      </c>
      <c r="E23" s="36"/>
    </row>
    <row r="24" spans="1:5" x14ac:dyDescent="0.15">
      <c r="A24" s="38"/>
      <c r="B24" s="38"/>
      <c r="C24" s="38"/>
      <c r="D24" s="36" t="s">
        <v>134</v>
      </c>
      <c r="E24" s="36"/>
    </row>
    <row r="25" spans="1:5" x14ac:dyDescent="0.15">
      <c r="A25" s="38"/>
      <c r="B25" s="38" t="s">
        <v>107</v>
      </c>
      <c r="C25" s="38" t="s">
        <v>18</v>
      </c>
      <c r="D25" s="36" t="s">
        <v>140</v>
      </c>
      <c r="E25" s="36"/>
    </row>
    <row r="26" spans="1:5" x14ac:dyDescent="0.15">
      <c r="A26" s="38"/>
      <c r="B26" s="38"/>
      <c r="C26" s="38"/>
      <c r="D26" s="36" t="s">
        <v>141</v>
      </c>
      <c r="E26" s="36"/>
    </row>
    <row r="27" spans="1:5" x14ac:dyDescent="0.15">
      <c r="A27" s="38"/>
      <c r="B27" s="38"/>
      <c r="C27" s="38"/>
      <c r="D27" s="36" t="s">
        <v>148</v>
      </c>
      <c r="E27" s="36"/>
    </row>
    <row r="28" spans="1:5" x14ac:dyDescent="0.15">
      <c r="A28" s="38"/>
      <c r="B28" s="38"/>
      <c r="C28" s="38"/>
      <c r="D28" s="36" t="s">
        <v>142</v>
      </c>
      <c r="E28" s="36"/>
    </row>
    <row r="29" spans="1:5" x14ac:dyDescent="0.15">
      <c r="A29" s="38"/>
      <c r="B29" s="38"/>
      <c r="C29" s="38"/>
      <c r="D29" s="36" t="s">
        <v>143</v>
      </c>
      <c r="E29" s="36"/>
    </row>
    <row r="30" spans="1:5" x14ac:dyDescent="0.15">
      <c r="A30" s="38"/>
      <c r="B30" s="38"/>
      <c r="C30" s="38"/>
      <c r="D30" s="36" t="s">
        <v>144</v>
      </c>
      <c r="E30" s="36"/>
    </row>
    <row r="31" spans="1:5" x14ac:dyDescent="0.15">
      <c r="A31" s="38"/>
      <c r="B31" s="38"/>
      <c r="C31" s="38"/>
      <c r="D31" s="36" t="s">
        <v>145</v>
      </c>
      <c r="E31" s="36"/>
    </row>
    <row r="32" spans="1:5" x14ac:dyDescent="0.15">
      <c r="A32" s="38"/>
      <c r="B32" s="38"/>
      <c r="C32" s="36" t="s">
        <v>135</v>
      </c>
      <c r="D32" s="36" t="s">
        <v>136</v>
      </c>
      <c r="E32" s="36"/>
    </row>
    <row r="33" spans="1:5" x14ac:dyDescent="0.15">
      <c r="A33" s="38"/>
      <c r="B33" s="38"/>
      <c r="C33" s="38" t="s">
        <v>104</v>
      </c>
      <c r="D33" s="36" t="s">
        <v>138</v>
      </c>
      <c r="E33" s="36"/>
    </row>
    <row r="34" spans="1:5" x14ac:dyDescent="0.15">
      <c r="A34" s="38"/>
      <c r="B34" s="38"/>
      <c r="C34" s="38"/>
      <c r="D34" s="36" t="s">
        <v>139</v>
      </c>
      <c r="E34" s="36"/>
    </row>
    <row r="35" spans="1:5" x14ac:dyDescent="0.15">
      <c r="A35" s="38"/>
      <c r="B35" s="38"/>
      <c r="C35" s="38"/>
      <c r="D35" s="36" t="s">
        <v>137</v>
      </c>
      <c r="E35" s="36"/>
    </row>
    <row r="36" spans="1:5" x14ac:dyDescent="0.15">
      <c r="A36" s="38"/>
      <c r="B36" s="36" t="s">
        <v>146</v>
      </c>
      <c r="C36" s="36" t="s">
        <v>17</v>
      </c>
      <c r="D36" s="36" t="s">
        <v>147</v>
      </c>
      <c r="E36" s="36"/>
    </row>
    <row r="37" spans="1:5" x14ac:dyDescent="0.15">
      <c r="A37" s="39" t="s">
        <v>152</v>
      </c>
      <c r="B37" s="39" t="s">
        <v>153</v>
      </c>
      <c r="C37" s="39" t="s">
        <v>154</v>
      </c>
      <c r="D37" s="35" t="s">
        <v>156</v>
      </c>
      <c r="E37" s="35"/>
    </row>
    <row r="38" spans="1:5" x14ac:dyDescent="0.15">
      <c r="A38" s="39"/>
      <c r="B38" s="39"/>
      <c r="C38" s="39"/>
      <c r="D38" s="35" t="s">
        <v>155</v>
      </c>
      <c r="E38" s="35"/>
    </row>
    <row r="39" spans="1:5" x14ac:dyDescent="0.15">
      <c r="A39" s="39"/>
      <c r="B39" s="39" t="s">
        <v>149</v>
      </c>
      <c r="C39" s="35" t="s">
        <v>23</v>
      </c>
      <c r="D39" s="35" t="s">
        <v>159</v>
      </c>
      <c r="E39" s="35"/>
    </row>
    <row r="40" spans="1:5" x14ac:dyDescent="0.15">
      <c r="A40" s="39"/>
      <c r="B40" s="39"/>
      <c r="C40" s="35" t="s">
        <v>28</v>
      </c>
      <c r="D40" s="35" t="s">
        <v>160</v>
      </c>
      <c r="E40" s="35"/>
    </row>
    <row r="41" spans="1:5" x14ac:dyDescent="0.15">
      <c r="A41" s="39"/>
      <c r="B41" s="39"/>
      <c r="C41" s="35" t="s">
        <v>161</v>
      </c>
      <c r="D41" s="35" t="s">
        <v>162</v>
      </c>
      <c r="E41" s="35"/>
    </row>
    <row r="42" spans="1:5" x14ac:dyDescent="0.15">
      <c r="A42" s="39"/>
      <c r="B42" s="39" t="s">
        <v>168</v>
      </c>
      <c r="C42" s="35" t="s">
        <v>164</v>
      </c>
      <c r="D42" s="35"/>
      <c r="E42" s="35"/>
    </row>
    <row r="43" spans="1:5" x14ac:dyDescent="0.15">
      <c r="A43" s="39"/>
      <c r="B43" s="39"/>
      <c r="C43" s="35" t="s">
        <v>165</v>
      </c>
      <c r="D43" s="35"/>
      <c r="E43" s="35"/>
    </row>
    <row r="44" spans="1:5" x14ac:dyDescent="0.15">
      <c r="A44" s="38" t="s">
        <v>166</v>
      </c>
      <c r="B44" s="38" t="s">
        <v>163</v>
      </c>
      <c r="C44" s="38" t="s">
        <v>64</v>
      </c>
      <c r="D44" s="36" t="s">
        <v>98</v>
      </c>
      <c r="E44" s="36"/>
    </row>
    <row r="45" spans="1:5" x14ac:dyDescent="0.15">
      <c r="A45" s="38"/>
      <c r="B45" s="38"/>
      <c r="C45" s="38"/>
      <c r="D45" s="36" t="s">
        <v>167</v>
      </c>
      <c r="E45" s="36"/>
    </row>
  </sheetData>
  <sortState xmlns:xlrd2="http://schemas.microsoft.com/office/spreadsheetml/2017/richdata2" ref="D33:D35">
    <sortCondition ref="D33:D35"/>
  </sortState>
  <mergeCells count="25">
    <mergeCell ref="B42:B43"/>
    <mergeCell ref="A44:A45"/>
    <mergeCell ref="B44:B45"/>
    <mergeCell ref="C44:C45"/>
    <mergeCell ref="B25:B35"/>
    <mergeCell ref="C33:C35"/>
    <mergeCell ref="C25:C31"/>
    <mergeCell ref="C37:C38"/>
    <mergeCell ref="B39:B41"/>
    <mergeCell ref="C16:C19"/>
    <mergeCell ref="A4:A15"/>
    <mergeCell ref="A16:A36"/>
    <mergeCell ref="A37:A43"/>
    <mergeCell ref="B16:B19"/>
    <mergeCell ref="B4:B6"/>
    <mergeCell ref="B7:B10"/>
    <mergeCell ref="B37:B38"/>
    <mergeCell ref="C8:C10"/>
    <mergeCell ref="C11:C12"/>
    <mergeCell ref="B11:B13"/>
    <mergeCell ref="B14:B15"/>
    <mergeCell ref="C14:C15"/>
    <mergeCell ref="C22:C24"/>
    <mergeCell ref="B22:B24"/>
    <mergeCell ref="B20:B2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PM_x0020_-_x0020_Subindeling xmlns="e6633244-184b-4bf5-8a6c-5add88f02e11" xsi:nil="true"/>
    <Afzender xmlns="ce4391b0-c6a3-44f8-a10d-ed4bcb9815ba" xsi:nil="true"/>
    <Vakgebied xmlns="ce4391b0-c6a3-44f8-a10d-ed4bcb9815ba" xsi:nil="true"/>
    <Dossiernummer xmlns="ce4391b0-c6a3-44f8-a10d-ed4bcb9815ba">HHNK/12000038 </Dossiernummer>
    <Onderwerptype xmlns="ce4391b0-c6a3-44f8-a10d-ed4bcb9815ba" xsi:nil="true"/>
    <IPM-Hoofdindeling xmlns="e6633244-184b-4bf5-8a6c-5add88f02e11" xsi:nil="true"/>
    <Opmerking_x0020_2 xmlns="ce4391b0-c6a3-44f8-a10d-ed4bcb9815ba" xsi:nil="true"/>
    <Fase xmlns="ce4391b0-c6a3-44f8-a10d-ed4bcb9815ba" xsi:nil="true"/>
    <Opmerking xmlns="ce4391b0-c6a3-44f8-a10d-ed4bcb9815b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FAAEBB4E06544CA1C665520A022615" ma:contentTypeVersion="28" ma:contentTypeDescription="Een nieuw document maken." ma:contentTypeScope="" ma:versionID="742c78201ccb8f7c3fc06fa98e67af27">
  <xsd:schema xmlns:xsd="http://www.w3.org/2001/XMLSchema" xmlns:xs="http://www.w3.org/2001/XMLSchema" xmlns:p="http://schemas.microsoft.com/office/2006/metadata/properties" xmlns:ns2="ce4391b0-c6a3-44f8-a10d-ed4bcb9815ba" xmlns:ns3="e6633244-184b-4bf5-8a6c-5add88f02e11" targetNamespace="http://schemas.microsoft.com/office/2006/metadata/properties" ma:root="true" ma:fieldsID="e758e8138293ffb5506008dbfae3d5a5" ns2:_="" ns3:_="">
    <xsd:import namespace="ce4391b0-c6a3-44f8-a10d-ed4bcb9815ba"/>
    <xsd:import namespace="e6633244-184b-4bf5-8a6c-5add88f02e11"/>
    <xsd:element name="properties">
      <xsd:complexType>
        <xsd:sequence>
          <xsd:element name="documentManagement">
            <xsd:complexType>
              <xsd:all>
                <xsd:element ref="ns2:Fase" minOccurs="0"/>
                <xsd:element ref="ns2:Onderwerptype" minOccurs="0"/>
                <xsd:element ref="ns2:Vakgebied" minOccurs="0"/>
                <xsd:element ref="ns2:Afzender" minOccurs="0"/>
                <xsd:element ref="ns2:Opmerking" minOccurs="0"/>
                <xsd:element ref="ns2:Opmerking_x0020_2" minOccurs="0"/>
                <xsd:element ref="ns3:IPM-Hoofdindeling" minOccurs="0"/>
                <xsd:element ref="ns3:IPM_x0020_-_x0020_Subindeling" minOccurs="0"/>
                <xsd:element ref="ns2:Dossiernumm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4391b0-c6a3-44f8-a10d-ed4bcb9815ba" elementFormDefault="qualified">
    <xsd:import namespace="http://schemas.microsoft.com/office/2006/documentManagement/types"/>
    <xsd:import namespace="http://schemas.microsoft.com/office/infopath/2007/PartnerControls"/>
    <xsd:element name="Fase" ma:index="4" nillable="true" ma:displayName="Fase" ma:format="Dropdown" ma:internalName="Fase" ma:readOnly="false">
      <xsd:simpleType>
        <xsd:restriction base="dms:Choice">
          <xsd:enumeration value="Fase-onafhankelijk"/>
          <xsd:enumeration value="Initiatieffase"/>
          <xsd:enumeration value="Definitiefase"/>
          <xsd:enumeration value="Ontwerpfase"/>
          <xsd:enumeration value="Bestekfase"/>
          <xsd:enumeration value="Realisatiefase"/>
          <xsd:enumeration value="Nazorgfase"/>
        </xsd:restriction>
      </xsd:simpleType>
    </xsd:element>
    <xsd:element name="Onderwerptype" ma:index="5" nillable="true" ma:displayName="Onderwerptype" ma:format="Dropdown" ma:hidden="true" ma:internalName="Onderwerptype" ma:readOnly="false">
      <xsd:simpleType>
        <xsd:restriction base="dms:Choice">
          <xsd:enumeration value="Advies"/>
          <xsd:enumeration value="Bestek"/>
          <xsd:enumeration value="Bestuurszaken"/>
          <xsd:enumeration value="Communicatie"/>
          <xsd:enumeration value="Correspondentie"/>
          <xsd:enumeration value="Evaluatie"/>
          <xsd:enumeration value="Financiën"/>
          <xsd:enumeration value="KLIC-melding"/>
          <xsd:enumeration value="Memo"/>
          <xsd:enumeration value="Notitie"/>
          <xsd:enumeration value="Offerte"/>
          <xsd:enumeration value="Ontwerp"/>
          <xsd:enumeration value="Opdracht"/>
          <xsd:enumeration value="Overeenkomst"/>
          <xsd:enumeration value="Plan van aanpak"/>
          <xsd:enumeration value="Planvorming"/>
          <xsd:enumeration value="Proces-verbaal"/>
          <xsd:enumeration value="Projectbeheersing"/>
          <xsd:enumeration value="Rapport"/>
          <xsd:enumeration value="Rapportage"/>
          <xsd:enumeration value="Tekening"/>
          <xsd:enumeration value="Vergadering"/>
          <xsd:enumeration value="Vergunning, ontheffing"/>
        </xsd:restriction>
      </xsd:simpleType>
    </xsd:element>
    <xsd:element name="Vakgebied" ma:index="6" nillable="true" ma:displayName="Vakdiscipline" ma:format="Dropdown" ma:hidden="true" ma:internalName="Vakgebied" ma:readOnly="false">
      <xsd:simpleType>
        <xsd:restriction base="dms:Choice">
          <xsd:enumeration value="VB - Civiel"/>
          <xsd:enumeration value="VB - Mechanisch"/>
          <xsd:enumeration value="VB - Elektrisch"/>
          <xsd:enumeration value="VB - Werktuigbouwkundig"/>
          <xsd:enumeration value="PV - Waterkwaliteit"/>
          <xsd:enumeration value="PV - Waterkwantiteit"/>
          <xsd:enumeration value="PV - Afvalwaterketen"/>
          <xsd:enumeration value="PV - Waterkeringen"/>
          <xsd:enumeration value="PV - Veilige (vaar-)wegen"/>
          <xsd:enumeration value="PV - Waterveiligheid"/>
          <xsd:enumeration value="PV - Ecologie"/>
          <xsd:enumeration value="PV - Planologie"/>
          <xsd:enumeration value="PV - Archeologie en cultuurhistorie"/>
          <xsd:enumeration value="PV - Recreatie"/>
          <xsd:enumeration value="PV - Geotechniek"/>
          <xsd:enumeration value="PV - Juridisch"/>
          <xsd:enumeration value="PV - Modeleringen"/>
          <xsd:enumeration value="PV - Milieutechniek"/>
        </xsd:restriction>
      </xsd:simpleType>
    </xsd:element>
    <xsd:element name="Afzender" ma:index="7" nillable="true" ma:displayName="Afzender" ma:hidden="true" ma:internalName="Afzender" ma:readOnly="false">
      <xsd:simpleType>
        <xsd:restriction base="dms:Text">
          <xsd:maxLength value="255"/>
        </xsd:restriction>
      </xsd:simpleType>
    </xsd:element>
    <xsd:element name="Opmerking" ma:index="8" nillable="true" ma:displayName="Opmerking 1" ma:internalName="Opmerking" ma:readOnly="false">
      <xsd:simpleType>
        <xsd:restriction base="dms:Text">
          <xsd:maxLength value="25"/>
        </xsd:restriction>
      </xsd:simpleType>
    </xsd:element>
    <xsd:element name="Opmerking_x0020_2" ma:index="9" nillable="true" ma:displayName="Opmerking 2" ma:internalName="Opmerking_x0020_2" ma:readOnly="false">
      <xsd:simpleType>
        <xsd:restriction base="dms:Text">
          <xsd:maxLength value="30"/>
        </xsd:restriction>
      </xsd:simpleType>
    </xsd:element>
    <xsd:element name="Dossiernummer" ma:index="16" nillable="true" ma:displayName="Dossiernummer" ma:default="HHNK/12000038 " ma:internalName="Dossiernummer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633244-184b-4bf5-8a6c-5add88f02e11" elementFormDefault="qualified">
    <xsd:import namespace="http://schemas.microsoft.com/office/2006/documentManagement/types"/>
    <xsd:import namespace="http://schemas.microsoft.com/office/infopath/2007/PartnerControls"/>
    <xsd:element name="IPM-Hoofdindeling" ma:index="10" nillable="true" ma:displayName="IPM - Hoofdindeling" ma:format="Dropdown" ma:hidden="true" ma:internalName="IPM_x002d_Hoofdindeling" ma:readOnly="false">
      <xsd:simpleType>
        <xsd:restriction base="dms:Choice">
          <xsd:enumeration value="Projectmanagement (PM)"/>
          <xsd:enumeration value="Technisch management (TM)"/>
          <xsd:enumeration value="Omgevingsmanagement (OM)"/>
          <xsd:enumeration value="Contractmanagement (CM)"/>
          <xsd:enumeration value="Projectbeheersing (PB)"/>
          <xsd:enumeration value="Projectondersteuning (PO)"/>
          <xsd:enumeration value="Control en Audit (CA)"/>
        </xsd:restriction>
      </xsd:simpleType>
    </xsd:element>
    <xsd:element name="IPM_x0020_-_x0020_Subindeling" ma:index="11" nillable="true" ma:displayName="IPM - Subindeling" ma:format="Dropdown" ma:hidden="true" ma:internalName="IPM_x0020__x002d__x0020_Subindeling" ma:readOnly="false">
      <xsd:simpleType>
        <xsd:restriction base="dms:Choice">
          <xsd:enumeration value="PM - Project"/>
          <xsd:enumeration value="PM - Kwaliteit"/>
          <xsd:enumeration value="PM - HRM"/>
          <xsd:enumeration value="PM - Veiligheid"/>
          <xsd:enumeration value="TM - Basis Variant"/>
          <xsd:enumeration value="TM - Kabels &amp; Leidingen (KLIC)"/>
          <xsd:enumeration value="TM - Grond"/>
          <xsd:enumeration value="TM - Beheer &amp; Onderhoud"/>
          <xsd:enumeration value="TM - Toetsing"/>
          <xsd:enumeration value="TM - Onderzoeken"/>
          <xsd:enumeration value="TM - Geodata"/>
          <xsd:enumeration value="TM - HR"/>
          <xsd:enumeration value="TM - Projectplan"/>
          <xsd:enumeration value="TM - Uitvoering"/>
          <xsd:enumeration value="TM - Directie"/>
          <xsd:enumeration value="OM - Stakeholders"/>
          <xsd:enumeration value="OM - Communicatie"/>
          <xsd:enumeration value="OM - Vergunningen"/>
          <xsd:enumeration value="OM - Ruimtelijke inpassing"/>
          <xsd:enumeration value="CM - Markt"/>
          <xsd:enumeration value="CM - Aanbesteding"/>
          <xsd:enumeration value="CM - Contractbeheersing (SCB)"/>
          <xsd:enumeration value="PB - Scope"/>
          <xsd:enumeration value="PB - Tijd"/>
          <xsd:enumeration value="PB - Geld"/>
          <xsd:enumeration value="PB - Rapportage"/>
          <xsd:enumeration value="PB - Risico's"/>
          <xsd:enumeration value="PB - Projectdossier"/>
          <xsd:enumeration value="PO - Afsprakenregister"/>
          <xsd:enumeration value="PO - Overleg"/>
          <xsd:enumeration value="PO - Correspondentie"/>
          <xsd:enumeration value="CA - Programma Control"/>
          <xsd:enumeration value="CA - Project Control"/>
          <xsd:enumeration value="CA - Audi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Inhoudstype"/>
        <xsd:element ref="dc:title" minOccurs="0" maxOccurs="1" ma:index="3" ma:displayName="Inhoud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5A3BE9-B4EF-440B-8A3F-B7AD9C40F1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6D241B-BD1E-4364-A42F-178F7B01B64C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ce4391b0-c6a3-44f8-a10d-ed4bcb9815ba"/>
    <ds:schemaRef ds:uri="http://purl.org/dc/elements/1.1/"/>
    <ds:schemaRef ds:uri="http://schemas.openxmlformats.org/package/2006/metadata/core-properties"/>
    <ds:schemaRef ds:uri="e6633244-184b-4bf5-8a6c-5add88f02e1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84C2B00-CA4E-40F2-8A28-9BAE114BEC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4391b0-c6a3-44f8-a10d-ed4bcb9815ba"/>
    <ds:schemaRef ds:uri="e6633244-184b-4bf5-8a6c-5add88f02e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Instructie</vt:lpstr>
      <vt:lpstr>Shoppinglist</vt:lpstr>
      <vt:lpstr>HW aangeschaft &lt;2022</vt:lpstr>
    </vt:vector>
  </TitlesOfParts>
  <Company>HHNK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Visser, Jaap</dc:creator>
  <cp:lastModifiedBy>Jupijn, René</cp:lastModifiedBy>
  <dcterms:created xsi:type="dcterms:W3CDTF">2017-10-31T09:07:01Z</dcterms:created>
  <dcterms:modified xsi:type="dcterms:W3CDTF">2022-01-26T12:22:55Z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0x010100F6FAAEBB4E06544CA1C665520A022615</vt:lpwstr>
  </property>
</Properties>
</file>