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09"/>
  <workbookPr/>
  <mc:AlternateContent xmlns:mc="http://schemas.openxmlformats.org/markup-compatibility/2006">
    <mc:Choice Requires="x15">
      <x15ac:absPath xmlns:x15ac="http://schemas.microsoft.com/office/spreadsheetml/2010/11/ac" url="https://hmc365.sharepoint.com/sites/sp-hmc-add/Gedeelde documenten/Subproject/Demo/"/>
    </mc:Choice>
  </mc:AlternateContent>
  <xr:revisionPtr revIDLastSave="3" documentId="13_ncr:1_{3E82AAB4-AE7F-8641-9DB6-6B7932280738}" xr6:coauthVersionLast="47" xr6:coauthVersionMax="47" xr10:uidLastSave="{26627A4C-8BBD-334F-A718-F9EBA21D501E}"/>
  <bookViews>
    <workbookView xWindow="0" yWindow="500" windowWidth="51200" windowHeight="28300" activeTab="10" xr2:uid="{00000000-000D-0000-FFFF-FFFF00000000}"/>
  </bookViews>
  <sheets>
    <sheet name="Blad 1" sheetId="4" state="hidden" r:id="rId1"/>
    <sheet name="0 - ICT" sheetId="5" state="hidden" r:id="rId2"/>
    <sheet name="1-Look &amp; feel" sheetId="24" state="hidden" r:id="rId3"/>
    <sheet name="2-Analyse en rapportage" sheetId="16" state="hidden" r:id="rId4"/>
    <sheet name="3-Organisatie" sheetId="20" state="hidden" r:id="rId5"/>
    <sheet name="4-Opdrachten" sheetId="21" state="hidden" r:id="rId6"/>
    <sheet name="5-Toetsing" sheetId="23" state="hidden" r:id="rId7"/>
    <sheet name="6-Overig" sheetId="22" state="hidden" r:id="rId8"/>
    <sheet name="7-Planner Digitaal werkboek" sheetId="18" state="hidden" r:id="rId9"/>
    <sheet name="8-Portfolio" sheetId="17" state="hidden" r:id="rId10"/>
    <sheet name="Cases portfolio" sheetId="27"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 i="5" l="1"/>
  <c r="F16" i="5"/>
  <c r="E17" i="5"/>
  <c r="F17" i="5"/>
  <c r="E18" i="5"/>
  <c r="F18" i="5"/>
  <c r="E19" i="5"/>
  <c r="F19" i="5"/>
  <c r="E20" i="5"/>
  <c r="F20" i="5"/>
  <c r="D15" i="24"/>
  <c r="E4" i="23"/>
  <c r="F4" i="23"/>
  <c r="E9" i="23"/>
  <c r="F9" i="23"/>
  <c r="E10" i="23"/>
  <c r="F10" i="23"/>
  <c r="E11" i="23"/>
  <c r="F11" i="23"/>
  <c r="E3" i="21"/>
  <c r="F3" i="21"/>
  <c r="E4" i="21"/>
  <c r="F4" i="21"/>
  <c r="E5" i="21"/>
  <c r="F5" i="21"/>
  <c r="E6" i="21"/>
  <c r="F6" i="21"/>
  <c r="E7" i="21"/>
  <c r="F7" i="21"/>
  <c r="E8" i="21"/>
  <c r="F8" i="21"/>
  <c r="E9" i="21"/>
  <c r="F9" i="21"/>
  <c r="E10" i="21"/>
  <c r="F10" i="21"/>
  <c r="E11" i="21"/>
  <c r="F11" i="21"/>
  <c r="E12" i="21"/>
  <c r="F12" i="21"/>
  <c r="D13" i="21"/>
  <c r="E3" i="20"/>
  <c r="F3" i="20"/>
  <c r="E4" i="20"/>
  <c r="F4" i="20"/>
  <c r="E5" i="20"/>
  <c r="F5" i="20"/>
  <c r="D6" i="20"/>
  <c r="E4" i="18"/>
  <c r="F4" i="18"/>
  <c r="E5" i="18"/>
  <c r="F5" i="18"/>
  <c r="E6" i="18"/>
  <c r="F6" i="18"/>
  <c r="E7" i="18"/>
  <c r="F7" i="18"/>
  <c r="E8" i="18"/>
  <c r="F8" i="18"/>
  <c r="E9" i="18"/>
  <c r="F9" i="18"/>
  <c r="E10" i="18"/>
  <c r="F10" i="18"/>
  <c r="E11" i="18"/>
  <c r="F11" i="18"/>
  <c r="E12" i="18"/>
  <c r="F12" i="18"/>
  <c r="E13" i="18"/>
  <c r="F13" i="18"/>
  <c r="E14" i="18"/>
  <c r="F14" i="18"/>
  <c r="E15" i="18"/>
  <c r="F15" i="18"/>
  <c r="E16" i="18"/>
  <c r="F16" i="18"/>
  <c r="E17" i="18"/>
  <c r="F17" i="18"/>
  <c r="E18" i="18"/>
  <c r="F18" i="18"/>
  <c r="E19" i="18"/>
  <c r="F19" i="18"/>
  <c r="F3" i="18"/>
  <c r="E3" i="18"/>
  <c r="D20" i="18"/>
  <c r="E3" i="17"/>
  <c r="F3" i="17"/>
  <c r="E6" i="17"/>
  <c r="F6" i="17"/>
  <c r="E7" i="17"/>
  <c r="F7" i="17"/>
  <c r="E8" i="17"/>
  <c r="F8" i="17"/>
  <c r="E10" i="17"/>
  <c r="F10" i="17"/>
  <c r="E11" i="17"/>
  <c r="F11" i="17"/>
  <c r="E12" i="17"/>
  <c r="F12" i="17"/>
  <c r="E14" i="17"/>
  <c r="F14" i="17"/>
  <c r="E15" i="17"/>
  <c r="F15" i="17"/>
  <c r="E16" i="17"/>
  <c r="F16" i="17"/>
  <c r="E17" i="17"/>
  <c r="F17" i="17"/>
  <c r="D19" i="17"/>
  <c r="E5" i="16"/>
  <c r="F5" i="16"/>
  <c r="E6" i="16"/>
  <c r="F6" i="16"/>
  <c r="E7" i="16"/>
  <c r="F7" i="16"/>
  <c r="E8" i="16"/>
  <c r="F8" i="16"/>
  <c r="E9" i="16"/>
  <c r="F9" i="16"/>
  <c r="E10" i="16"/>
  <c r="F10" i="16"/>
  <c r="E11" i="16"/>
  <c r="F11" i="16"/>
  <c r="E12" i="16"/>
  <c r="F12" i="16"/>
  <c r="E13" i="16"/>
  <c r="F13" i="16"/>
  <c r="F3" i="16"/>
  <c r="E3" i="16"/>
  <c r="E13" i="5"/>
  <c r="F13" i="5"/>
  <c r="E14" i="5"/>
  <c r="F14" i="5"/>
  <c r="F12" i="5"/>
  <c r="E12" i="5"/>
  <c r="G170" i="4"/>
  <c r="F170" i="4"/>
  <c r="G169" i="4"/>
  <c r="F169" i="4"/>
  <c r="G168" i="4"/>
  <c r="F168" i="4"/>
  <c r="H168" i="4"/>
  <c r="G171" i="4"/>
  <c r="F171" i="4"/>
  <c r="G173" i="4"/>
  <c r="F173" i="4"/>
  <c r="G172" i="4"/>
  <c r="F172" i="4"/>
  <c r="G167" i="4"/>
  <c r="F167" i="4"/>
  <c r="G166" i="4"/>
  <c r="F166" i="4"/>
  <c r="G165" i="4"/>
  <c r="F165" i="4"/>
  <c r="G57" i="4"/>
  <c r="F57" i="4"/>
  <c r="G162" i="4"/>
  <c r="F162" i="4"/>
  <c r="H169" i="4"/>
  <c r="H170" i="4"/>
  <c r="H165" i="4"/>
  <c r="H167" i="4"/>
  <c r="H173" i="4"/>
  <c r="H57" i="4"/>
  <c r="H172" i="4"/>
  <c r="H171" i="4"/>
  <c r="H166" i="4"/>
  <c r="H162" i="4"/>
  <c r="F46" i="4"/>
  <c r="G46" i="4"/>
  <c r="H46" i="4"/>
  <c r="G66" i="4"/>
  <c r="F66" i="4"/>
  <c r="G148" i="4"/>
  <c r="F148" i="4"/>
  <c r="G114" i="4"/>
  <c r="F114" i="4"/>
  <c r="G105" i="4"/>
  <c r="F105" i="4"/>
  <c r="G104" i="4"/>
  <c r="F104" i="4"/>
  <c r="G92" i="4"/>
  <c r="F92" i="4"/>
  <c r="G91" i="4"/>
  <c r="F91" i="4"/>
  <c r="G76" i="4"/>
  <c r="F76" i="4"/>
  <c r="G65" i="4"/>
  <c r="F65" i="4"/>
  <c r="G47" i="4"/>
  <c r="F47" i="4"/>
  <c r="G45" i="4"/>
  <c r="F45" i="4"/>
  <c r="G60" i="4"/>
  <c r="F60" i="4"/>
  <c r="G59" i="4"/>
  <c r="F59" i="4"/>
  <c r="G58" i="4"/>
  <c r="F58" i="4"/>
  <c r="G56" i="4"/>
  <c r="F56" i="4"/>
  <c r="H114" i="4"/>
  <c r="H66" i="4"/>
  <c r="H105" i="4"/>
  <c r="H47" i="4"/>
  <c r="H104" i="4"/>
  <c r="H148" i="4"/>
  <c r="H92" i="4"/>
  <c r="H56" i="4"/>
  <c r="H59" i="4"/>
  <c r="H45" i="4"/>
  <c r="H65" i="4"/>
  <c r="H91" i="4"/>
  <c r="H58" i="4"/>
  <c r="H60" i="4"/>
  <c r="H76" i="4"/>
  <c r="G53" i="4"/>
  <c r="F53" i="4"/>
  <c r="G113" i="4"/>
  <c r="F113" i="4"/>
  <c r="G160" i="4"/>
  <c r="F160" i="4"/>
  <c r="G161" i="4"/>
  <c r="F161" i="4"/>
  <c r="G154" i="4"/>
  <c r="F154" i="4"/>
  <c r="G120" i="4"/>
  <c r="F120" i="4"/>
  <c r="G55" i="4"/>
  <c r="F55" i="4"/>
  <c r="H55" i="4"/>
  <c r="G159" i="4"/>
  <c r="F159" i="4"/>
  <c r="G158" i="4"/>
  <c r="F158" i="4"/>
  <c r="H158" i="4"/>
  <c r="G51" i="4"/>
  <c r="F51" i="4"/>
  <c r="H51" i="4"/>
  <c r="G50" i="4"/>
  <c r="F50" i="4"/>
  <c r="H50" i="4"/>
  <c r="G54" i="4"/>
  <c r="F54" i="4"/>
  <c r="G49" i="4"/>
  <c r="F49" i="4"/>
  <c r="G112" i="4"/>
  <c r="F112" i="4"/>
  <c r="H112" i="4"/>
  <c r="H154" i="4"/>
  <c r="H160" i="4"/>
  <c r="H53" i="4"/>
  <c r="H159" i="4"/>
  <c r="H161" i="4"/>
  <c r="H49" i="4"/>
  <c r="H54" i="4"/>
  <c r="H113" i="4"/>
  <c r="H120" i="4"/>
  <c r="G75" i="4"/>
  <c r="F75" i="4"/>
  <c r="G85" i="4"/>
  <c r="F85" i="4"/>
  <c r="G111" i="4"/>
  <c r="F111" i="4"/>
  <c r="G123" i="4"/>
  <c r="F123" i="4"/>
  <c r="G147" i="4"/>
  <c r="F147" i="4"/>
  <c r="G146" i="4"/>
  <c r="F146" i="4"/>
  <c r="G145" i="4"/>
  <c r="F145" i="4"/>
  <c r="G48" i="4"/>
  <c r="F48" i="4"/>
  <c r="G44" i="4"/>
  <c r="F44" i="4"/>
  <c r="G144" i="4"/>
  <c r="F144" i="4"/>
  <c r="G68" i="4"/>
  <c r="F68" i="4"/>
  <c r="G157" i="4"/>
  <c r="F157" i="4"/>
  <c r="G40" i="4"/>
  <c r="F40" i="4"/>
  <c r="G110" i="4"/>
  <c r="F110" i="4"/>
  <c r="H44" i="4"/>
  <c r="H145" i="4"/>
  <c r="H147" i="4"/>
  <c r="H111" i="4"/>
  <c r="H40" i="4"/>
  <c r="H110" i="4"/>
  <c r="H157" i="4"/>
  <c r="H75" i="4"/>
  <c r="H144" i="4"/>
  <c r="H68" i="4"/>
  <c r="H48" i="4"/>
  <c r="H146" i="4"/>
  <c r="H123" i="4"/>
  <c r="H85" i="4"/>
  <c r="G82" i="4"/>
  <c r="F82" i="4"/>
  <c r="G83" i="4"/>
  <c r="F83" i="4"/>
  <c r="G84" i="4"/>
  <c r="F84" i="4"/>
  <c r="G78" i="4"/>
  <c r="F78" i="4"/>
  <c r="G77" i="4"/>
  <c r="F77" i="4"/>
  <c r="H77" i="4"/>
  <c r="H83" i="4"/>
  <c r="H82" i="4"/>
  <c r="H84" i="4"/>
  <c r="H78" i="4"/>
  <c r="G81" i="4"/>
  <c r="F81" i="4"/>
  <c r="G143" i="4"/>
  <c r="F143" i="4"/>
  <c r="G119" i="4"/>
  <c r="F119" i="4"/>
  <c r="G52" i="4"/>
  <c r="F52" i="4"/>
  <c r="G80" i="4"/>
  <c r="F80" i="4"/>
  <c r="G109" i="4"/>
  <c r="F109" i="4"/>
  <c r="G108" i="4"/>
  <c r="F108" i="4"/>
  <c r="G107" i="4"/>
  <c r="F107" i="4"/>
  <c r="G106" i="4"/>
  <c r="F106" i="4"/>
  <c r="G103" i="4"/>
  <c r="F103" i="4"/>
  <c r="G99" i="4"/>
  <c r="F99" i="4"/>
  <c r="G93" i="4"/>
  <c r="F93" i="4"/>
  <c r="G97" i="4"/>
  <c r="F97" i="4"/>
  <c r="G43" i="4"/>
  <c r="F43" i="4"/>
  <c r="H80" i="4"/>
  <c r="H103" i="4"/>
  <c r="H97" i="4"/>
  <c r="H99" i="4"/>
  <c r="H43" i="4"/>
  <c r="H106" i="4"/>
  <c r="H107" i="4"/>
  <c r="H93" i="4"/>
  <c r="H119" i="4"/>
  <c r="H81" i="4"/>
  <c r="H109" i="4"/>
  <c r="H108" i="4"/>
  <c r="H52" i="4"/>
  <c r="H143" i="4"/>
  <c r="G42" i="4"/>
  <c r="F42" i="4"/>
  <c r="G118" i="4"/>
  <c r="F118" i="4"/>
  <c r="G117" i="4"/>
  <c r="F117" i="4"/>
  <c r="G102" i="4"/>
  <c r="F102" i="4"/>
  <c r="G94" i="4"/>
  <c r="F94" i="4"/>
  <c r="H117" i="4"/>
  <c r="H102" i="4"/>
  <c r="H118" i="4"/>
  <c r="H94" i="4"/>
  <c r="H42" i="4"/>
  <c r="G72" i="4"/>
  <c r="F72" i="4"/>
  <c r="G79" i="4"/>
  <c r="F79" i="4"/>
  <c r="G132" i="4"/>
  <c r="F132" i="4"/>
  <c r="G74" i="4"/>
  <c r="F74" i="4"/>
  <c r="G98" i="4"/>
  <c r="F98" i="4"/>
  <c r="G41" i="4"/>
  <c r="F41" i="4"/>
  <c r="G142" i="4"/>
  <c r="F142" i="4"/>
  <c r="G88" i="4"/>
  <c r="F88" i="4"/>
  <c r="G90" i="4"/>
  <c r="F90" i="4"/>
  <c r="G96" i="4"/>
  <c r="F96" i="4"/>
  <c r="G95" i="4"/>
  <c r="F95" i="4"/>
  <c r="G89" i="4"/>
  <c r="F89" i="4"/>
  <c r="G141" i="4"/>
  <c r="F141" i="4"/>
  <c r="G126" i="4"/>
  <c r="F126" i="4"/>
  <c r="G140" i="4"/>
  <c r="F140" i="4"/>
  <c r="G139" i="4"/>
  <c r="F139" i="4"/>
  <c r="G138" i="4"/>
  <c r="F138" i="4"/>
  <c r="G137" i="4"/>
  <c r="F137" i="4"/>
  <c r="G136" i="4"/>
  <c r="F136" i="4"/>
  <c r="G36" i="4"/>
  <c r="F36" i="4"/>
  <c r="F135" i="4"/>
  <c r="G135" i="4"/>
  <c r="F134" i="4"/>
  <c r="G134" i="4"/>
  <c r="F133" i="4"/>
  <c r="F131" i="4"/>
  <c r="G133" i="4"/>
  <c r="G131" i="4"/>
  <c r="G130" i="4"/>
  <c r="F130" i="4"/>
  <c r="H36" i="4"/>
  <c r="H137" i="4"/>
  <c r="H142" i="4"/>
  <c r="H139" i="4"/>
  <c r="H126" i="4"/>
  <c r="H98" i="4"/>
  <c r="H89" i="4"/>
  <c r="H96" i="4"/>
  <c r="H88" i="4"/>
  <c r="H41" i="4"/>
  <c r="H74" i="4"/>
  <c r="H132" i="4"/>
  <c r="H130" i="4"/>
  <c r="H141" i="4"/>
  <c r="H134" i="4"/>
  <c r="H136" i="4"/>
  <c r="H138" i="4"/>
  <c r="H140" i="4"/>
  <c r="H95" i="4"/>
  <c r="H72" i="4"/>
  <c r="H90" i="4"/>
  <c r="H79" i="4"/>
  <c r="H135" i="4"/>
  <c r="H133" i="4"/>
  <c r="H13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tc={B27AD488-C710-6D47-9690-D9730D1F658E}</author>
    <author>tc={7F799A3E-1572-4CC2-81A6-C2ED09B4950B}</author>
    <author>tc={B3325C3A-1531-473A-9A89-2097EC04AB29}</author>
    <author>tc={370EDD6D-7591-475D-BD3F-D1DC02E0C215}</author>
    <author>tc={9C1C0B33-07ED-AE4E-AC27-55793A279ECF}</author>
    <author>tc={52DC30B9-0F0B-EF47-B0E9-EAE2EA7D8EDF}</author>
    <author>tc={7369C355-9C8D-9B4F-875C-A3BD7F1C3B0A}</author>
    <author>tc={F3ED1654-9495-AD4B-9445-443336BCE7AB}</author>
    <author>Mitopics user</author>
    <author>tc={72D08B27-C39C-014C-B3D3-01B130A12561}</author>
    <author>tc={2C977591-0395-4E05-BE2A-EE5936EA9185}</author>
    <author>tc={B22974A0-4720-F244-9B2E-0CB97A88D4E4}</author>
    <author>tc={145EEFA8-F3BF-6645-BF76-6912BF9F8F20}</author>
    <author>tc={37D02677-754D-49C5-B719-D91173E538C2}</author>
    <author>tc={2A7C6AB4-DCE6-4845-93E5-0577EAEB21C3}</author>
    <author>tc={0616015D-FBFD-254D-8F62-63BFFE85073B}</author>
    <author>tc={D4787CC4-57D7-6042-9DB9-15007944F663}</author>
    <author>tc={64AC62C4-7EC5-E64F-95B2-2EA96196C0D1}</author>
    <author>tc={18E8E519-3643-AA42-8461-0D10B6553EA7}</author>
    <author>tc={27D75F03-C866-A14A-A7B8-53F689AB52C2}</author>
    <author>tc={FB8752DA-2CA4-8F46-AA32-AE9C32CB1EBB}</author>
    <author>tc={167D3F95-3F04-F94A-984D-938F609B1BBA}</author>
    <author>tc={720E7A77-F837-3543-A83C-469933AFDCA1}</author>
    <author>tc={14A0F838-8E0D-CD4B-93DB-3949C7521050}</author>
    <author>tc={D82C1B71-143E-C645-8CCD-886204536C76}</author>
    <author>tc={E86D8289-DD0F-544E-B53F-815384822D73}</author>
  </authors>
  <commentList>
    <comment ref="B1" authorId="0" shapeId="0" xr:uid="{B27AD488-C710-6D47-9690-D9730D1F658E}">
      <text>
        <t>[Opmerkingenthread]
U kunt deze opmerkingenthread lezen in uw versie van Excel. Eventuele wijzigingen aan de thread gaan echter verloren als het bestand wordt geopend in een nieuwere versie van Excel. Meer informatie: https://go.microsoft.com/fwlink/?linkid=870924
Opmerking:
    Wat is het doel van deze?</t>
      </text>
    </comment>
    <comment ref="B2" authorId="1" shapeId="0" xr:uid="{7F799A3E-1572-4CC2-81A6-C2ED09B4950B}">
      <text>
        <t>[Opmerkingenthread]
U kunt deze opmerkingenthread lezen in uw versie van Excel. Eventuele wijzigingen aan de thread gaan echter verloren als het bestand wordt geopend in een nieuwere versie van Excel. Meer informatie: https://go.microsoft.com/fwlink/?linkid=870924
Opmerking:
    wat verwacht je van systeem</t>
      </text>
    </comment>
    <comment ref="B3" authorId="2" shapeId="0" xr:uid="{B3325C3A-1531-473A-9A89-2097EC04AB29}">
      <text>
        <t>[Opmerkingenthread]
U kunt deze opmerkingenthread lezen in uw versie van Excel. Eventuele wijzigingen aan de thread gaan echter verloren als het bestand wordt geopend in een nieuwere versie van Excel. Meer informatie: https://go.microsoft.com/fwlink/?linkid=870924
Opmerking:
    Wat verwacht je van systeem</t>
      </text>
    </comment>
    <comment ref="B4" authorId="3" shapeId="0" xr:uid="{370EDD6D-7591-475D-BD3F-D1DC02E0C215}">
      <text>
        <t>[Opmerkingenthread]
U kunt deze opmerkingenthread lezen in uw versie van Excel. Eventuele wijzigingen aan de thread gaan echter verloren als het bestand wordt geopend in een nieuwere versie van Excel. Meer informatie: https://go.microsoft.com/fwlink/?linkid=870924
Opmerking:
    voor de demo?</t>
      </text>
    </comment>
    <comment ref="B9" authorId="4" shapeId="0" xr:uid="{9C1C0B33-07ED-AE4E-AC27-55793A279ECF}">
      <text>
        <t>[Opmerkingenthread]
U kunt deze opmerkingenthread lezen in uw versie van Excel. Eventuele wijzigingen aan de thread gaan echter verloren als het bestand wordt geopend in een nieuwere versie van Excel. Meer informatie: https://go.microsoft.com/fwlink/?linkid=870924
Opmerking:
    Zowel front als backoffice?
Beantwoorden:
    en versies? + Firefox?</t>
      </text>
    </comment>
    <comment ref="B10" authorId="5" shapeId="0" xr:uid="{52DC30B9-0F0B-EF47-B0E9-EAE2EA7D8EDF}">
      <text>
        <t>[Opmerkingenthread]
U kunt deze opmerkingenthread lezen in uw versie van Excel. Eventuele wijzigingen aan de thread gaan echter verloren als het bestand wordt geopend in een nieuwere versie van Excel. Meer informatie: https://go.microsoft.com/fwlink/?linkid=870924
Opmerking:
    Is dit voor een gebruiker te starten?
Beantwoorden:
    voorbeelden hoe je dit wilt toepassen</t>
      </text>
    </comment>
    <comment ref="B11" authorId="6" shapeId="0" xr:uid="{7369C355-9C8D-9B4F-875C-A3BD7F1C3B0A}">
      <text>
        <t>[Opmerkingenthread]
U kunt deze opmerkingenthread lezen in uw versie van Excel. Eventuele wijzigingen aan de thread gaan echter verloren als het bestand wordt geopend in een nieuwere versie van Excel. Meer informatie: https://go.microsoft.com/fwlink/?linkid=870924
Opmerking:
    Opsplitsen in 2 losse
Beantwoorden:
    demo?</t>
      </text>
    </comment>
    <comment ref="B12" authorId="7" shapeId="0" xr:uid="{F3ED1654-9495-AD4B-9445-443336BCE7AB}">
      <text>
        <t>[Opmerkingenthread]
U kunt deze opmerkingenthread lezen in uw versie van Excel. Eventuele wijzigingen aan de thread gaan echter verloren als het bestand wordt geopend in een nieuwere versie van Excel. Meer informatie: https://go.microsoft.com/fwlink/?linkid=870924
Opmerking:
    Formuleren als: bepaalde documenten kunnen opslaan (aantal GB achterwege laten)</t>
      </text>
    </comment>
    <comment ref="B13" authorId="8" shapeId="0" xr:uid="{9F6303DF-FEB5-4132-B6C5-655BE5C9358E}">
      <text>
        <r>
          <rPr>
            <b/>
            <sz val="9"/>
            <color rgb="FF000000"/>
            <rFont val="Tahoma"/>
            <family val="2"/>
          </rPr>
          <t>Mitopics user:</t>
        </r>
        <r>
          <rPr>
            <sz val="9"/>
            <color rgb="FF000000"/>
            <rFont val="Tahoma"/>
            <family val="2"/>
          </rPr>
          <t xml:space="preserve">
</t>
        </r>
        <r>
          <rPr>
            <sz val="9"/>
            <color rgb="FF000000"/>
            <rFont val="Tahoma"/>
            <family val="2"/>
          </rPr>
          <t>Voor alle "geef aan" kijken of daar een beoordeling bijhoort. Op de letter voldoet men nu als het is aangegeven.</t>
        </r>
      </text>
    </comment>
    <comment ref="B14" authorId="9" shapeId="0" xr:uid="{72D08B27-C39C-014C-B3D3-01B130A12561}">
      <text>
        <t>[Opmerkingenthread]
U kunt deze opmerkingenthread lezen in uw versie van Excel. Eventuele wijzigingen aan de thread gaan echter verloren als het bestand wordt geopend in een nieuwere versie van Excel. Meer informatie: https://go.microsoft.com/fwlink/?linkid=870924
Opmerking:
    Formuleren als mogelijkheid, niet als een hoe vraag?</t>
      </text>
    </comment>
    <comment ref="B16" authorId="10" shapeId="0" xr:uid="{2C977591-0395-4E05-BE2A-EE5936EA9185}">
      <text>
        <t>[Opmerkingenthread]
U kunt deze opmerkingenthread lezen in uw versie van Excel. Eventuele wijzigingen aan de thread gaan echter verloren als het bestand wordt geopend in een nieuwere versie van Excel. Meer informatie: https://go.microsoft.com/fwlink/?linkid=870924
Opmerking:
    Welke standaard heeft HMC?</t>
      </text>
    </comment>
    <comment ref="B18" authorId="11" shapeId="0" xr:uid="{B22974A0-4720-F244-9B2E-0CB97A88D4E4}">
      <text>
        <t>[Opmerkingenthread]
U kunt deze opmerkingenthread lezen in uw versie van Excel. Eventuele wijzigingen aan de thread gaan echter verloren als het bestand wordt geopend in een nieuwere versie van Excel. Meer informatie: https://go.microsoft.com/fwlink/?linkid=870924
Opmerking:
    Ook voor invoervelden als naam?</t>
      </text>
    </comment>
    <comment ref="B19" authorId="12" shapeId="0" xr:uid="{145EEFA8-F3BF-6645-BF76-6912BF9F8F20}">
      <text>
        <t>[Opmerkingenthread]
U kunt deze opmerkingenthread lezen in uw versie van Excel. Eventuele wijzigingen aan de thread gaan echter verloren als het bestand wordt geopend in een nieuwere versie van Excel. Meer informatie: https://go.microsoft.com/fwlink/?linkid=870924
Opmerking:
    Zoals?</t>
      </text>
    </comment>
    <comment ref="B21" authorId="13" shapeId="0" xr:uid="{37D02677-754D-49C5-B719-D91173E538C2}">
      <text>
        <t>[Opmerkingenthread]
U kunt deze opmerkingenthread lezen in uw versie van Excel. Eventuele wijzigingen aan de thread gaan echter verloren als het bestand wordt geopend in een nieuwere versie van Excel. Meer informatie: https://go.microsoft.com/fwlink/?linkid=870924
Opmerking:
    welke devices?</t>
      </text>
    </comment>
    <comment ref="B22" authorId="14" shapeId="0" xr:uid="{2A7C6AB4-DCE6-4845-93E5-0577EAEB21C3}">
      <text>
        <t>[Opmerkingenthread]
U kunt deze opmerkingenthread lezen in uw versie van Excel. Eventuele wijzigingen aan de thread gaan echter verloren als het bestand wordt geopend in een nieuwere versie van Excel. Meer informatie: https://go.microsoft.com/fwlink/?linkid=870924
Opmerking:
    zip?
Beantwoorden:
    formaten foto's/ video</t>
      </text>
    </comment>
    <comment ref="B23" authorId="15" shapeId="0" xr:uid="{0616015D-FBFD-254D-8F62-63BFFE85073B}">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Totaal heeft overlap met 0.4
</t>
      </text>
    </comment>
    <comment ref="B27" authorId="16" shapeId="0" xr:uid="{D4787CC4-57D7-6042-9DB9-15007944F663}">
      <text>
        <t>[Opmerkingenthread]
U kunt deze opmerkingenthread lezen in uw versie van Excel. Eventuele wijzigingen aan de thread gaan echter verloren als het bestand wordt geopend in een nieuwere versie van Excel. Meer informatie: https://go.microsoft.com/fwlink/?linkid=870924
Opmerking:
    Gebruikersdata? Systeemdata?</t>
      </text>
    </comment>
    <comment ref="B28" authorId="17" shapeId="0" xr:uid="{64AC62C4-7EC5-E64F-95B2-2EA96196C0D1}">
      <text>
        <t>[Opmerkingenthread]
U kunt deze opmerkingenthread lezen in uw versie van Excel. Eventuele wijzigingen aan de thread gaan echter verloren als het bestand wordt geopend in een nieuwere versie van Excel. Meer informatie: https://go.microsoft.com/fwlink/?linkid=870924
Opmerking:
    Dat het voldoet aan de dan geldende wet- en regelgeving</t>
      </text>
    </comment>
    <comment ref="B32" authorId="18" shapeId="0" xr:uid="{18E8E519-3643-AA42-8461-0D10B6553EA7}">
      <text>
        <t>[Opmerkingenthread]
U kunt deze opmerkingenthread lezen in uw versie van Excel. Eventuele wijzigingen aan de thread gaan echter verloren als het bestand wordt geopend in een nieuwere versie van Excel. Meer informatie: https://go.microsoft.com/fwlink/?linkid=870924
Opmerking:
    Verwijder?</t>
      </text>
    </comment>
    <comment ref="B33" authorId="19" shapeId="0" xr:uid="{27D75F03-C866-A14A-A7B8-53F689AB52C2}">
      <text>
        <t>[Opmerkingenthread]
U kunt deze opmerkingenthread lezen in uw versie van Excel. Eventuele wijzigingen aan de thread gaan echter verloren als het bestand wordt geopend in een nieuwere versie van Excel. Meer informatie: https://go.microsoft.com/fwlink/?linkid=870924
Opmerking:
    Is ISO hier een voorbeeld of is dit vereist?</t>
      </text>
    </comment>
    <comment ref="B34" authorId="20" shapeId="0" xr:uid="{FB8752DA-2CA4-8F46-AA32-AE9C32CB1EBB}">
      <text>
        <t>[Opmerkingenthread]
U kunt deze opmerkingenthread lezen in uw versie van Excel. Eventuele wijzigingen aan de thread gaan echter verloren als het bestand wordt geopend in een nieuwere versie van Excel. Meer informatie: https://go.microsoft.com/fwlink/?linkid=870924
Opmerking:
    Welke gegevens?
Beantwoorden:
    Audit gegevens, log gegevens, gebruikersgegevens?</t>
      </text>
    </comment>
    <comment ref="A39" authorId="21" shapeId="0" xr:uid="{167D3F95-3F04-F94A-984D-938F609B1BBA}">
      <text>
        <t>[Opmerkingenthread]
U kunt deze opmerkingenthread lezen in uw versie van Excel. Eventuele wijzigingen aan de thread gaan echter verloren als het bestand wordt geopend in een nieuwere versie van Excel. Meer informatie: https://go.microsoft.com/fwlink/?linkid=870924
Opmerking:
    Nummertje?</t>
      </text>
    </comment>
    <comment ref="B43" authorId="22" shapeId="0" xr:uid="{720E7A77-F837-3543-A83C-469933AFDCA1}">
      <text>
        <t>[Opmerkingenthread]
U kunt deze opmerkingenthread lezen in uw versie van Excel. Eventuele wijzigingen aan de thread gaan echter verloren als het bestand wordt geopend in een nieuwere versie van Excel. Meer informatie: https://go.microsoft.com/fwlink/?linkid=870924
Opmerking:
    Wat is hier de vraag?</t>
      </text>
    </comment>
    <comment ref="B46" authorId="23" shapeId="0" xr:uid="{14A0F838-8E0D-CD4B-93DB-3949C7521050}">
      <text>
        <t>[Opmerkingenthread]
U kunt deze opmerkingenthread lezen in uw versie van Excel. Eventuele wijzigingen aan de thread gaan echter verloren als het bestand wordt geopend in een nieuwere versie van Excel. Meer informatie: https://go.microsoft.com/fwlink/?linkid=870924
Opmerking:
    Juiste locatie?</t>
      </text>
    </comment>
    <comment ref="B47" authorId="24" shapeId="0" xr:uid="{D82C1B71-143E-C645-8CCD-886204536C76}">
      <text>
        <t>[Opmerkingenthread]
U kunt deze opmerkingenthread lezen in uw versie van Excel. Eventuele wijzigingen aan de thread gaan echter verloren als het bestand wordt geopend in een nieuwere versie van Excel. Meer informatie: https://go.microsoft.com/fwlink/?linkid=870924
Opmerking:
    Bronnen zoals?</t>
      </text>
    </comment>
    <comment ref="B48" authorId="25" shapeId="0" xr:uid="{E86D8289-DD0F-544E-B53F-815384822D73}">
      <text>
        <t>[Opmerkingenthread]
U kunt deze opmerkingenthread lezen in uw versie van Excel. Eventuele wijzigingen aan de thread gaan echter verloren als het bestand wordt geopend in een nieuwere versie van Excel. Meer informatie: https://go.microsoft.com/fwlink/?linkid=870924
Opmerking:
    Naar bovenste gedeelte verplaatsen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tc={F9B90B5B-4514-4D45-9AA4-4318D806558C}</author>
    <author>tc={409CF095-1885-C549-89C6-FF2F84835EA6}</author>
    <author>tc={3F579A3E-F361-C849-BF91-EAD13D4F24BE}</author>
    <author>tc={8D190711-5412-B54A-BB71-EDEAB642E6C5}</author>
    <author>tc={979093E3-003D-5E4C-B152-0B4F24C1AAF9}</author>
    <author>tc={5EA8B2F0-0E89-7B4C-A06A-3589490E1353}</author>
    <author>tc={798670C9-ECF0-0D43-AA92-44D83B3F7EFE}</author>
    <author>tc={A25833FB-7012-3343-A26A-2A8BC46F5228}</author>
    <author>tc={4BAE64B6-1E93-7E40-A50A-20F24BB2BC9F}</author>
  </authors>
  <commentList>
    <comment ref="B2" authorId="0" shapeId="0" xr:uid="{F9B90B5B-4514-4D45-9AA4-4318D806558C}">
      <text>
        <t>[Opmerkingenthread]
U kunt deze opmerkingenthread lezen in uw versie van Excel. Eventuele wijzigingen aan de thread gaan echter verloren als het bestand wordt geopend in een nieuwere versie van Excel. Meer informatie: https://go.microsoft.com/fwlink/?linkid=870924
Opmerking:
    dit in demo meenemen?</t>
      </text>
    </comment>
    <comment ref="B4" authorId="1" shapeId="0" xr:uid="{409CF095-1885-C549-89C6-FF2F84835EA6}">
      <text>
        <t>[Opmerkingenthread]
U kunt deze opmerkingenthread lezen in uw versie van Excel. Eventuele wijzigingen aan de thread gaan echter verloren als het bestand wordt geopend in een nieuwere versie van Excel. Meer informatie: https://go.microsoft.com/fwlink/?linkid=870924
Opmerking:
    Van rol te wisselen of van account?</t>
      </text>
    </comment>
    <comment ref="B6" authorId="2" shapeId="0" xr:uid="{3F579A3E-F361-C849-BF91-EAD13D4F24BE}">
      <text>
        <t>[Opmerkingenthread]
U kunt deze opmerkingenthread lezen in uw versie van Excel. Eventuele wijzigingen aan de thread gaan echter verloren als het bestand wordt geopend in een nieuwere versie van Excel. Meer informatie: https://go.microsoft.com/fwlink/?linkid=870924
Opmerking:
    Goed? Of: belangrijkste functies worden per apparaat weergegeven, zoals …</t>
      </text>
    </comment>
    <comment ref="B7" authorId="3" shapeId="0" xr:uid="{8D190711-5412-B54A-BB71-EDEAB642E6C5}">
      <text>
        <t>[Opmerkingenthread]
U kunt deze opmerkingenthread lezen in uw versie van Excel. Eventuele wijzigingen aan de thread gaan echter verloren als het bestand wordt geopend in een nieuwere versie van Excel. Meer informatie: https://go.microsoft.com/fwlink/?linkid=870924
Opmerking:
    inrichten en opslaan als standaard</t>
      </text>
    </comment>
    <comment ref="B8" authorId="4" shapeId="0" xr:uid="{979093E3-003D-5E4C-B152-0B4F24C1AAF9}">
      <text>
        <t>[Opmerkingenthread]
U kunt deze opmerkingenthread lezen in uw versie van Excel. Eventuele wijzigingen aan de thread gaan echter verloren als het bestand wordt geopend in een nieuwere versie van Excel. Meer informatie: https://go.microsoft.com/fwlink/?linkid=870924
Opmerking:
    *dashboard, en wat wil je met deze koppelingen bereiken?</t>
      </text>
    </comment>
    <comment ref="B9" authorId="5" shapeId="0" xr:uid="{5EA8B2F0-0E89-7B4C-A06A-3589490E1353}">
      <text>
        <t>[Opmerkingenthread]
U kunt deze opmerkingenthread lezen in uw versie van Excel. Eventuele wijzigingen aan de thread gaan echter verloren als het bestand wordt geopend in een nieuwere versie van Excel. Meer informatie: https://go.microsoft.com/fwlink/?linkid=870924
Opmerking:
    Voor alle pagina’s (zie ook nuancering in geel)</t>
      </text>
    </comment>
    <comment ref="B10" authorId="6" shapeId="0" xr:uid="{798670C9-ECF0-0D43-AA92-44D83B3F7EFE}">
      <text>
        <t>[Opmerkingenthread]
U kunt deze opmerkingenthread lezen in uw versie van Excel. Eventuele wijzigingen aan de thread gaan echter verloren als het bestand wordt geopend in een nieuwere versie van Excel. Meer informatie: https://go.microsoft.com/fwlink/?linkid=870924
Opmerking:
    Tussen verschillende taken en schermen (oid)</t>
      </text>
    </comment>
    <comment ref="B13" authorId="7" shapeId="0" xr:uid="{A25833FB-7012-3343-A26A-2A8BC46F5228}">
      <text>
        <t>[Opmerkingenthread]
U kunt deze opmerkingenthread lezen in uw versie van Excel. Eventuele wijzigingen aan de thread gaan echter verloren als het bestand wordt geopend in een nieuwere versie van Excel. Meer informatie: https://go.microsoft.com/fwlink/?linkid=870924
Opmerking:
    Dit lijkt me meer iets voor selectiecriteria (komt in aanbestedingsdocument)</t>
      </text>
    </comment>
    <comment ref="B15" authorId="8" shapeId="0" xr:uid="{4BAE64B6-1E93-7E40-A50A-20F24BB2BC9F}">
      <text>
        <t>[Opmerkingenthread]
U kunt deze opmerkingenthread lezen in uw versie van Excel. Eventuele wijzigingen aan de thread gaan echter verloren als het bestand wordt geopend in een nieuwere versie van Excel. Meer informatie: https://go.microsoft.com/fwlink/?linkid=870924
Opmerking:
    Overlap met punt 1.3?</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tc={64E6C50D-8B96-A647-8341-9A806D09FFED}</author>
    <author>tc={DE5BC658-E3DE-5C4E-BCAC-5668E5750B72}</author>
    <author>tc={FC320DEB-50C7-DF4D-AD54-C8FB8D3EDE9F}</author>
    <author>tc={93C5F0C1-5E36-FE43-8A7E-C8A8AAC32E6A}</author>
    <author>tc={67081E01-A93A-2D46-89C8-AD2D5920AEE7}</author>
    <author>tc={D8B739FE-EB8D-B840-A0D7-4DA349F99401}</author>
    <author>tc={0BE7F26A-1900-6149-9907-AC420633EC95}</author>
    <author>tc={B633F956-82F8-CD45-82A3-0829E39136CB}</author>
  </authors>
  <commentList>
    <comment ref="B7" authorId="0" shapeId="0" xr:uid="{64E6C50D-8B96-A647-8341-9A806D09FFED}">
      <text>
        <t>[Opmerkingenthread]
U kunt deze opmerkingenthread lezen in uw versie van Excel. Eventuele wijzigingen aan de thread gaan echter verloren als het bestand wordt geopend in een nieuwere versie van Excel. Meer informatie: https://go.microsoft.com/fwlink/?linkid=870924
Opmerking:
    Nog specifieker? Bepaalde trends, wat willen jullie graag zien? Of open vraag behouden?</t>
      </text>
    </comment>
    <comment ref="B8" authorId="1" shapeId="0" xr:uid="{DE5BC658-E3DE-5C4E-BCAC-5668E5750B72}">
      <text>
        <t>[Opmerkingenthread]
U kunt deze opmerkingenthread lezen in uw versie van Excel. Eventuele wijzigingen aan de thread gaan echter verloren als het bestand wordt geopend in een nieuwere versie van Excel. Meer informatie: https://go.microsoft.com/fwlink/?linkid=870924
Opmerking:
    Deze snap ik niet, of onderwijsspecifiek geaccepteerd?</t>
      </text>
    </comment>
    <comment ref="B9" authorId="2" shapeId="0" xr:uid="{FC320DEB-50C7-DF4D-AD54-C8FB8D3EDE9F}">
      <text>
        <t>[Opmerkingenthread]
U kunt deze opmerkingenthread lezen in uw versie van Excel. Eventuele wijzigingen aan de thread gaan echter verloren als het bestand wordt geopend in een nieuwere versie van Excel. Meer informatie: https://go.microsoft.com/fwlink/?linkid=870924
Opmerking:
    Wat voor soort groep, met welk doel?</t>
      </text>
    </comment>
    <comment ref="B10" authorId="3" shapeId="0" xr:uid="{93C5F0C1-5E36-FE43-8A7E-C8A8AAC32E6A}">
      <text>
        <t>[Opmerkingenthread]
U kunt deze opmerkingenthread lezen in uw versie van Excel. Eventuele wijzigingen aan de thread gaan echter verloren als het bestand wordt geopend in een nieuwere versie van Excel. Meer informatie: https://go.microsoft.com/fwlink/?linkid=870924
Opmerking:
    Punt</t>
      </text>
    </comment>
    <comment ref="B11" authorId="4" shapeId="0" xr:uid="{67081E01-A93A-2D46-89C8-AD2D5920AEE7}">
      <text>
        <t>[Opmerkingenthread]
U kunt deze opmerkingenthread lezen in uw versie van Excel. Eventuele wijzigingen aan de thread gaan echter verloren als het bestand wordt geopend in een nieuwere versie van Excel. Meer informatie: https://go.microsoft.com/fwlink/?linkid=870924
Opmerking:
    Open houden?
Beantwoorden:
    Overlap met 2.2 - 2.4? Is ook soort van learning analytics?</t>
      </text>
    </comment>
    <comment ref="B12" authorId="5" shapeId="0" xr:uid="{D8B739FE-EB8D-B840-A0D7-4DA349F99401}">
      <text>
        <t>[Opmerkingenthread]
U kunt deze opmerkingenthread lezen in uw versie van Excel. Eventuele wijzigingen aan de thread gaan echter verloren als het bestand wordt geopend in een nieuwere versie van Excel. Meer informatie: https://go.microsoft.com/fwlink/?linkid=870924
Opmerking:
    Wat moet er in de rapportages staan? Voorbeelden toevoegen</t>
      </text>
    </comment>
    <comment ref="B13" authorId="6" shapeId="0" xr:uid="{0BE7F26A-1900-6149-9907-AC420633EC95}">
      <text>
        <t>[Opmerkingenthread]
U kunt deze opmerkingenthread lezen in uw versie van Excel. Eventuele wijzigingen aan de thread gaan echter verloren als het bestand wordt geopend in een nieuwere versie van Excel. Meer informatie: https://go.microsoft.com/fwlink/?linkid=870924
Opmerking:
    Overlap met punt 0.3</t>
      </text>
    </comment>
    <comment ref="B14" authorId="7" shapeId="0" xr:uid="{B633F956-82F8-CD45-82A3-0829E39136CB}">
      <text>
        <t>[Opmerkingenthread]
U kunt deze opmerkingenthread lezen in uw versie van Excel. Eventuele wijzigingen aan de thread gaan echter verloren als het bestand wordt geopend in een nieuwere versie van Excel. Meer informatie: https://go.microsoft.com/fwlink/?linkid=870924
Opmerking:
    Alle gekoppelde applicaties? gewoon algemene vraag dan?</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tc={FE247BD7-B0DA-5F49-8AEC-13B5498C08A7}</author>
    <author>tc={8725DCD2-20FF-5D4B-99A5-AA2F9D554A29}</author>
    <author>tc={91A37533-534E-6C40-ABB8-C114C3EF2762}</author>
    <author>tc={77299944-1EB9-8840-97B5-546F0D88B87F}</author>
    <author>tc={B0568087-8E45-224A-BDFC-33788A144C24}</author>
    <author>tc={FB5B30E9-AEF3-8E40-B4CA-1EB8B1E53252}</author>
    <author>tc={599ACE35-18AE-A04E-B5ED-0468D586EA02}</author>
  </authors>
  <commentList>
    <comment ref="B3" authorId="0" shapeId="0" xr:uid="{FE247BD7-B0DA-5F49-8AEC-13B5498C08A7}">
      <text>
        <t>[Opmerkingenthread]
U kunt deze opmerkingenthread lezen in uw versie van Excel. Eventuele wijzigingen aan de thread gaan echter verloren als het bestand wordt geopend in een nieuwere versie van Excel. Meer informatie: https://go.microsoft.com/fwlink/?linkid=870924
Opmerking:
    Door wie?</t>
      </text>
    </comment>
    <comment ref="B4" authorId="1" shapeId="0" xr:uid="{8725DCD2-20FF-5D4B-99A5-AA2F9D554A29}">
      <text>
        <t>[Opmerkingenthread]
U kunt deze opmerkingenthread lezen in uw versie van Excel. Eventuele wijzigingen aan de thread gaan echter verloren als het bestand wordt geopend in een nieuwere versie van Excel. Meer informatie: https://go.microsoft.com/fwlink/?linkid=870924
Opmerking:
    Functionele verschil met hierboven? Waarom niet samenvoegen?</t>
      </text>
    </comment>
    <comment ref="B6" authorId="2" shapeId="0" xr:uid="{91A37533-534E-6C40-ABB8-C114C3EF2762}">
      <text>
        <t>[Opmerkingenthread]
U kunt deze opmerkingenthread lezen in uw versie van Excel. Eventuele wijzigingen aan de thread gaan echter verloren als het bestand wordt geopend in een nieuwere versie van Excel. Meer informatie: https://go.microsoft.com/fwlink/?linkid=870924
Opmerking:
    Maar dus ook papieren exemplaren? Heb je nog eisen van digitale toetsen zoals een linkje erbij? Zo ja, dan aparte eis van maken</t>
      </text>
    </comment>
    <comment ref="B8" authorId="3" shapeId="0" xr:uid="{77299944-1EB9-8840-97B5-546F0D88B87F}">
      <text>
        <t>[Opmerkingenthread]
U kunt deze opmerkingenthread lezen in uw versie van Excel. Eventuele wijzigingen aan de thread gaan echter verloren als het bestand wordt geopend in een nieuwere versie van Excel. Meer informatie: https://go.microsoft.com/fwlink/?linkid=870924
Opmerking:
    Keuzedelen hoofdletter / formulering</t>
      </text>
    </comment>
    <comment ref="B10" authorId="4" shapeId="0" xr:uid="{B0568087-8E45-224A-BDFC-33788A144C24}">
      <text>
        <t>[Opmerkingenthread]
U kunt deze opmerkingenthread lezen in uw versie van Excel. Eventuele wijzigingen aan de thread gaan echter verloren als het bestand wordt geopend in een nieuwere versie van Excel. Meer informatie: https://go.microsoft.com/fwlink/?linkid=870924
Opmerking:
    Gebruikers zijn leerkrachten?</t>
      </text>
    </comment>
    <comment ref="B11" authorId="5" shapeId="0" xr:uid="{FB5B30E9-AEF3-8E40-B4CA-1EB8B1E53252}">
      <text>
        <t>[Opmerkingenthread]
U kunt deze opmerkingenthread lezen in uw versie van Excel. Eventuele wijzigingen aan de thread gaan echter verloren als het bestand wordt geopend in een nieuwere versie van Excel. Meer informatie: https://go.microsoft.com/fwlink/?linkid=870924
Opmerking:
    Zit hier nog een koppeling in met specifiek lesmateriaal (zoals in koppeling-sectie beschreven?)</t>
      </text>
    </comment>
    <comment ref="B12" authorId="6" shapeId="0" xr:uid="{599ACE35-18AE-A04E-B5ED-0468D586EA02}">
      <text>
        <t>[Opmerkingenthread]
U kunt deze opmerkingenthread lezen in uw versie van Excel. Eventuele wijzigingen aan de thread gaan echter verloren als het bestand wordt geopend in een nieuwere versie van Excel. Meer informatie: https://go.microsoft.com/fwlink/?linkid=870924
Opmerking:
    Voortgang voor zowel student als docent?</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tc={A96071ED-8591-DF40-B6F2-8E8279F35586}</author>
    <author>tc={33F67B0C-FFA4-DC41-AEFF-B7B8844C91D7}</author>
    <author>tc={9BF0ECC2-F956-744A-9556-4DA37A87DE0D}</author>
    <author>tc={CEB87ED6-7C47-41D5-AD53-CE4128A9E0E3}</author>
  </authors>
  <commentList>
    <comment ref="B3" authorId="0" shapeId="0" xr:uid="{A96071ED-8591-DF40-B6F2-8E8279F35586}">
      <text>
        <t>[Opmerkingenthread]
U kunt deze opmerkingenthread lezen in uw versie van Excel. Eventuele wijzigingen aan de thread gaan echter verloren als het bestand wordt geopend in een nieuwere versie van Excel. Meer informatie: https://go.microsoft.com/fwlink/?linkid=870924
Opmerking:
    Wat bedoelen we met flexibel? Makkelijk voor een docent om te presenteren naar een leerling?</t>
      </text>
    </comment>
    <comment ref="B9" authorId="1" shapeId="0" xr:uid="{33F67B0C-FFA4-DC41-AEFF-B7B8844C91D7}">
      <text>
        <t>[Opmerkingenthread]
U kunt deze opmerkingenthread lezen in uw versie van Excel. Eventuele wijzigingen aan de thread gaan echter verloren als het bestand wordt geopend in een nieuwere versie van Excel. Meer informatie: https://go.microsoft.com/fwlink/?linkid=870924
Opmerking:
    Wat voor structuur bedoelen we hiermee? Onderverdeling in?</t>
      </text>
    </comment>
    <comment ref="B18" authorId="2" shapeId="0" xr:uid="{9BF0ECC2-F956-744A-9556-4DA37A87DE0D}">
      <text>
        <t>[Opmerkingenthread]
U kunt deze opmerkingenthread lezen in uw versie van Excel. Eventuele wijzigingen aan de thread gaan echter verloren als het bestand wordt geopend in een nieuwere versie van Excel. Meer informatie: https://go.microsoft.com/fwlink/?linkid=870924
Opmerking:
    Docenten als gebruikers?</t>
      </text>
    </comment>
    <comment ref="B19" authorId="3" shapeId="0" xr:uid="{CEB87ED6-7C47-41D5-AD53-CE4128A9E0E3}">
      <text>
        <t>[Opmerkingenthread]
U kunt deze opmerkingenthread lezen in uw versie van Excel. Eventuele wijzigingen aan de thread gaan echter verloren als het bestand wordt geopend in een nieuwere versie van Excel. Meer informatie: https://go.microsoft.com/fwlink/?linkid=870924
Opmerking:
    Welke bestanden?
Beantwoorden:
    werkbestanden die in een portfolio gemaakt en/of beoordeeld worden</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tc={1EB34B3D-0363-437C-A195-EADF09EA7656}</author>
    <author>tc={48F8E7FB-B02D-3841-A614-9D30EDE527AC}</author>
    <author>tc={FDCCFE22-30FF-DD4D-A813-BD4433C431ED}</author>
    <author>tc={BD037AF3-4F79-A340-8506-EB6FFE9F932C}</author>
  </authors>
  <commentList>
    <comment ref="B2" authorId="0" shapeId="0" xr:uid="{1EB34B3D-0363-437C-A195-EADF09EA7656}">
      <text>
        <t>[Opmerkingenthread]
U kunt deze opmerkingenthread lezen in uw versie van Excel. Eventuele wijzigingen aan de thread gaan echter verloren als het bestand wordt geopend in een nieuwere versie van Excel. Meer informatie: https://go.microsoft.com/fwlink/?linkid=870924
Opmerking:
    toesting in scope?</t>
      </text>
    </comment>
    <comment ref="B6" authorId="1" shapeId="0" xr:uid="{48F8E7FB-B02D-3841-A614-9D30EDE527AC}">
      <text>
        <t>[Opmerkingenthread]
U kunt deze opmerkingenthread lezen in uw versie van Excel. Eventuele wijzigingen aan de thread gaan echter verloren als het bestand wordt geopend in een nieuwere versie van Excel. Meer informatie: https://go.microsoft.com/fwlink/?linkid=870924
Opmerking:
    Als student of docent?</t>
      </text>
    </comment>
    <comment ref="B10" authorId="2" shapeId="0" xr:uid="{FDCCFE22-30FF-DD4D-A813-BD4433C431ED}">
      <text>
        <t>[Opmerkingenthread]
U kunt deze opmerkingenthread lezen in uw versie van Excel. Eventuele wijzigingen aan de thread gaan echter verloren als het bestand wordt geopend in een nieuwere versie van Excel. Meer informatie: https://go.microsoft.com/fwlink/?linkid=870924
Opmerking:
    Deze snap ik niet</t>
      </text>
    </comment>
    <comment ref="B30" authorId="3" shapeId="0" xr:uid="{BD037AF3-4F79-A340-8506-EB6FFE9F932C}">
      <text>
        <t>[Opmerkingenthread]
U kunt deze opmerkingenthread lezen in uw versie van Excel. Eventuele wijzigingen aan de thread gaan echter verloren als het bestand wordt geopend in een nieuwere versie van Excel. Meer informatie: https://go.microsoft.com/fwlink/?linkid=870924
Opmerking:
    Deze lijkt wel heel specifiek? Wat is het alternatief?</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tc={5703C939-16CF-4E4B-8CB7-61FE9AC710E4}</author>
    <author>tc={1BE031C0-2375-4BD0-998E-3D89596CD410}</author>
    <author>tc={F5D755E4-0BA3-804A-88C5-2A101A979B12}</author>
  </authors>
  <commentList>
    <comment ref="B2" authorId="0" shapeId="0" xr:uid="{5703C939-16CF-4E4B-8CB7-61FE9AC710E4}">
      <text>
        <t>[Opmerkingenthread]
U kunt deze opmerkingenthread lezen in uw versie van Excel. Eventuele wijzigingen aan de thread gaan echter verloren als het bestand wordt geopend in een nieuwere versie van Excel. Meer informatie: https://go.microsoft.com/fwlink/?linkid=870924
Opmerking:
    apart gunningscriterium voor beide percelen</t>
      </text>
    </comment>
    <comment ref="B9" authorId="1" shapeId="0" xr:uid="{1BE031C0-2375-4BD0-998E-3D89596CD410}">
      <text>
        <t>[Opmerkingenthread]
U kunt deze opmerkingenthread lezen in uw versie van Excel. Eventuele wijzigingen aan de thread gaan echter verloren als het bestand wordt geopend in een nieuwere versie van Excel. Meer informatie: https://go.microsoft.com/fwlink/?linkid=870924
Opmerking:
    is selectie-eis</t>
      </text>
    </comment>
    <comment ref="B10" authorId="2" shapeId="0" xr:uid="{F5D755E4-0BA3-804A-88C5-2A101A979B12}">
      <text>
        <t>[Opmerkingenthread]
U kunt deze opmerkingenthread lezen in uw versie van Excel. Eventuele wijzigingen aan de thread gaan echter verloren als het bestand wordt geopend in een nieuwere versie van Excel. Meer informatie: https://go.microsoft.com/fwlink/?linkid=870924
Opmerking:
    Qua beschikbaarheid of?</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tc={94AE1BAD-588E-49C2-B42C-00C94A7AD978}</author>
  </authors>
  <commentList>
    <comment ref="B15" authorId="0" shapeId="0" xr:uid="{94AE1BAD-588E-49C2-B42C-00C94A7AD978}">
      <text>
        <t>[Opmerkingenthread]
U kunt deze opmerkingenthread lezen in uw versie van Excel. Eventuele wijzigingen aan de thread gaan echter verloren als het bestand wordt geopend in een nieuwere versie van Excel. Meer informatie: https://go.microsoft.com/fwlink/?linkid=870924
Opmerking:
    concreet maken inzicht en vrijheid</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tc={52EB09E0-4FE7-E64C-A843-E594635D68AA}</author>
    <author>Wisse P.S. (Pieter)</author>
    <author>tc={D250DD3A-428B-3A43-AC61-50602408FE85}</author>
    <author>tc={E85003C6-E78F-DB45-9E41-9F7F9695E838}</author>
    <author>tc={62AFFA24-2F7E-DE47-8230-CCB20BD6C94F}</author>
    <author>tc={47FBA5EA-B1F4-744A-8EF5-11B647BF9761}</author>
    <author>tc={204CCED9-6902-A244-9ADD-46684C53A0D6}</author>
    <author>tc={1D999BC9-B7B9-AA48-9CD7-2411511FC675}</author>
    <author>tc={46041911-E11F-6844-BECA-1CC1EF9D2B9C}</author>
    <author>tc={427DC41E-B190-4366-994B-360B8C5F31CA}</author>
  </authors>
  <commentList>
    <comment ref="B3" authorId="0" shapeId="0" xr:uid="{52EB09E0-4FE7-E64C-A843-E594635D68AA}">
      <text>
        <t>[Opmerkingenthread]
U kunt deze opmerkingenthread lezen in uw versie van Excel. Eventuele wijzigingen aan de thread gaan echter verloren als het bestand wordt geopend in een nieuwere versie van Excel. Meer informatie: https://go.microsoft.com/fwlink/?linkid=870924
Opmerking:
    Is dit koppelings-specifiek?</t>
      </text>
    </comment>
    <comment ref="K3" authorId="1" shapeId="0" xr:uid="{71BDA364-A9E2-40DA-91B2-E3FB58294282}">
      <text>
        <r>
          <rPr>
            <b/>
            <sz val="9"/>
            <color indexed="81"/>
            <rFont val="Tahoma"/>
            <family val="2"/>
          </rPr>
          <t>Wisse P.S. (Pieter):</t>
        </r>
        <r>
          <rPr>
            <sz val="9"/>
            <color indexed="81"/>
            <rFont val="Tahoma"/>
            <family val="2"/>
          </rPr>
          <t xml:space="preserve">
toegevoegd</t>
        </r>
      </text>
    </comment>
    <comment ref="B4" authorId="2" shapeId="0" xr:uid="{D250DD3A-428B-3A43-AC61-50602408FE85}">
      <text>
        <t>[Opmerkingenthread]
U kunt deze opmerkingenthread lezen in uw versie van Excel. Eventuele wijzigingen aan de thread gaan echter verloren als het bestand wordt geopend in een nieuwere versie van Excel. Meer informatie: https://go.microsoft.com/fwlink/?linkid=870924
Opmerking:
    Tweede bijzin onduidelijk (vanaf ‘dit gekoppeld aan digitaal werkbroek’)</t>
      </text>
    </comment>
    <comment ref="B7" authorId="3" shapeId="0" xr:uid="{E85003C6-E78F-DB45-9E41-9F7F9695E838}">
      <text>
        <t>[Opmerkingenthread]
U kunt deze opmerkingenthread lezen in uw versie van Excel. Eventuele wijzigingen aan de thread gaan echter verloren als het bestand wordt geopend in een nieuwere versie van Excel. Meer informatie: https://go.microsoft.com/fwlink/?linkid=870924
Opmerking:
    Hier ondersteuning vragen voor E-portfolio NL (op basis van ISO / NEN standaard)</t>
      </text>
    </comment>
    <comment ref="B14" authorId="4" shapeId="0" xr:uid="{62AFFA24-2F7E-DE47-8230-CCB20BD6C94F}">
      <text>
        <t>[Opmerkingenthread]
U kunt deze opmerkingenthread lezen in uw versie van Excel. Eventuele wijzigingen aan de thread gaan echter verloren als het bestand wordt geopend in een nieuwere versie van Excel. Meer informatie: https://go.microsoft.com/fwlink/?linkid=870924
Opmerking:
    Overlap met E-portfolio NL standaard?</t>
      </text>
    </comment>
    <comment ref="B18" authorId="5" shapeId="0" xr:uid="{47FBA5EA-B1F4-744A-8EF5-11B647BF9761}">
      <text>
        <t>[Opmerkingenthread]
U kunt deze opmerkingenthread lezen in uw versie van Excel. Eventuele wijzigingen aan de thread gaan echter verloren als het bestand wordt geopend in een nieuwere versie van Excel. Meer informatie: https://go.microsoft.com/fwlink/?linkid=870924
Opmerking:
    Er is dus een versiegeschiedenis gevraagd?</t>
      </text>
    </comment>
    <comment ref="B20" authorId="6" shapeId="0" xr:uid="{204CCED9-6902-A244-9ADD-46684C53A0D6}">
      <text>
        <t>[Opmerkingenthread]
U kunt deze opmerkingenthread lezen in uw versie van Excel. Eventuele wijzigingen aan de thread gaan echter verloren als het bestand wordt geopend in een nieuwere versie van Excel. Meer informatie: https://go.microsoft.com/fwlink/?linkid=870924
Opmerking:
    Wat wordt hiermee bedoeld?</t>
      </text>
    </comment>
    <comment ref="B21" authorId="7" shapeId="0" xr:uid="{1D999BC9-B7B9-AA48-9CD7-2411511FC675}">
      <text>
        <t>[Opmerkingenthread]
U kunt deze opmerkingenthread lezen in uw versie van Excel. Eventuele wijzigingen aan de thread gaan echter verloren als het bestand wordt geopend in een nieuwere versie van Excel. Meer informatie: https://go.microsoft.com/fwlink/?linkid=870924
Opmerking:
    Koppeling? Delen met oid?</t>
      </text>
    </comment>
    <comment ref="B23" authorId="8" shapeId="0" xr:uid="{46041911-E11F-6844-BECA-1CC1EF9D2B9C}">
      <text>
        <t>[Opmerkingenthread]
U kunt deze opmerkingenthread lezen in uw versie van Excel. Eventuele wijzigingen aan de thread gaan echter verloren als het bestand wordt geopend in een nieuwere versie van Excel. Meer informatie: https://go.microsoft.com/fwlink/?linkid=870924
Opmerking:
    Wat voor controle?</t>
      </text>
    </comment>
    <comment ref="K28" authorId="9" shapeId="0" xr:uid="{427DC41E-B190-4366-994B-360B8C5F31CA}">
      <text>
        <t>[Opmerkingenthread]
U kunt deze opmerkingenthread lezen in uw versie van Excel. Eventuele wijzigingen aan de thread gaan echter verloren als het bestand wordt geopend in een nieuwere versie van Excel. Meer informatie: https://go.microsoft.com/fwlink/?linkid=870924
Opmerking:
    Denk aan toetsboom in Magister</t>
      </text>
    </comment>
  </commentList>
</comments>
</file>

<file path=xl/sharedStrings.xml><?xml version="1.0" encoding="utf-8"?>
<sst xmlns="http://schemas.openxmlformats.org/spreadsheetml/2006/main" count="1045" uniqueCount="597">
  <si>
    <t>Algemene uitgangspunten</t>
  </si>
  <si>
    <t>(dit geeft de denkinrichting aan, specifieke invulling en E &amp; W in betreffend hoofdstuk)</t>
  </si>
  <si>
    <t>ALGEMEEN</t>
  </si>
  <si>
    <t>De inrichting van het LAS moet gericht zijn op het individu en een persoonlijke leerinrichting.</t>
  </si>
  <si>
    <t>Het LAS moet de mogelijkheden bieden om schoolspecifiek te differentiëren.</t>
  </si>
  <si>
    <t>Het systeem moet intuïtief ingericht zijn waarbij het gebruik van een handleiding overbodig is.</t>
  </si>
  <si>
    <t xml:space="preserve">Het inlezen van het dagrooster moet eenvoudig en zonder technische belemmeringen. </t>
  </si>
  <si>
    <t>Data van het bestaande schooljaar moet eenvoudig ingezet kunnen worden voor het nieuwe schooljaar.</t>
  </si>
  <si>
    <t>INSCHRIJVEN</t>
  </si>
  <si>
    <t>Het systeem moet 'lean' zijn ingericht waardoor duidelijk is wat wel en niet ingevuld hoeft te worden.</t>
  </si>
  <si>
    <t>Het systeem moet ondersteuning bij het correct inschrijven van de leerling m.b.t. extra registraties die wettelijk vereist zijn (b.v. het gebruik van foto's).</t>
  </si>
  <si>
    <t>REGISTRATIE ONDERWIJSTIJD EN VERZUIM</t>
  </si>
  <si>
    <t>Niet-lesactiviteiten' moeten als onderwijstijd geregistreerd kunnen worden in het LAS zodat voldaan kan worden aan de Wet Onderwijstijd VO.</t>
  </si>
  <si>
    <t>Het LAS moet eenvoudig met verkorte studies kunnen omgaan.</t>
  </si>
  <si>
    <t>Docenten moeten verzuim van leerlingen makkelijk kunnen registeren in het LAS.</t>
  </si>
  <si>
    <t>RAPPORTAGES</t>
  </si>
  <si>
    <t>Rapportages uit het LAS moeten duidelijk en overzichtelijk zijn.</t>
  </si>
  <si>
    <t>Rapportages uit het LAS moeten eenvoudig aanpasbaar te zijn naar persoonlijke wensen.</t>
  </si>
  <si>
    <t>Vanuit het LAS moet gegenereerde rapportages eenvoudig afgedrukt kunnen worden.</t>
  </si>
  <si>
    <t>DASHBOARD</t>
  </si>
  <si>
    <t>Het LAS moet een rapportagemogelijkheid bieden waarbij de  leerlingadministratie en/of docenten overzichten kunnen creëren over de voortgang van een leerling.</t>
  </si>
  <si>
    <t>TOETSEN EN BEOORDELEN</t>
  </si>
  <si>
    <t>Het moet mogelijk zijn om de PTA's automatisch in te lezen.</t>
  </si>
  <si>
    <t>Het moet mogelijk zijn om de PTA's flexibel te verwerken en in te vullen.</t>
  </si>
  <si>
    <t>De cijferstructuur moet bij de inrichting van het nieuwe schooljaar eenvoudig en makkelijk in te richten zijn.</t>
  </si>
  <si>
    <t>Het beheren en muteren van de cijferstructuur in het LAS moet middels eenvoudige handelingen uit te voeren zijn.</t>
  </si>
  <si>
    <t>Het moet mogelijk zijn per school in te stellen wie een PTA mag muteren.</t>
  </si>
  <si>
    <t>Het moet mogelijk zijn om het LAS te koppelen aan digitale toetssystemen.</t>
  </si>
  <si>
    <t>Het LAS moet ondersteunen in het snel en makkelijk creëren van cijferoverzichten op school-, team- en docent niveau.</t>
  </si>
  <si>
    <t>Het LAS moet ondersteunen in het flexibel afnemen van examens over meerdere leerjaren of verschillende niveaus.</t>
  </si>
  <si>
    <t>E/W</t>
  </si>
  <si>
    <t>KO/RB</t>
  </si>
  <si>
    <t>MAXSCORE</t>
  </si>
  <si>
    <t>GOED</t>
  </si>
  <si>
    <t>REDELIJK</t>
  </si>
  <si>
    <t>MATIG</t>
  </si>
  <si>
    <t>Algemeen</t>
  </si>
  <si>
    <t>0.1</t>
  </si>
  <si>
    <t>Het LAS dient webbased te zijn.</t>
  </si>
  <si>
    <t>E</t>
  </si>
  <si>
    <t xml:space="preserve">KO </t>
  </si>
  <si>
    <t>0.2</t>
  </si>
  <si>
    <t>Geef aan of het LAS een koppeling heeft met DUO.</t>
  </si>
  <si>
    <t>0.3</t>
  </si>
  <si>
    <t>Geef aan op welke elementen het LAS een koppeling heeft met DUO.</t>
  </si>
  <si>
    <t>RB</t>
  </si>
  <si>
    <t>0.4</t>
  </si>
  <si>
    <t>De leverancier garandeert dat LVO toegang krijgt tot de zgn. BRON-gegevens en specificeert deze.</t>
  </si>
  <si>
    <t>0.5</t>
  </si>
  <si>
    <t>De leverancier garandeert dat de data eigendom zijn van LVO.</t>
  </si>
  <si>
    <t>0.6</t>
  </si>
  <si>
    <t>De leverancier garandeert dat het LAS continu aangepast wordt op veranderende wet en regelgeving.</t>
  </si>
  <si>
    <t>KO</t>
  </si>
  <si>
    <t>0.7</t>
  </si>
  <si>
    <t>Geef aan hoe het LAS voorziet in sterke login beveiliging. Denk hierbij b.v. aan waarborging van sterke wachtwoorden en two-factor authenticatie.</t>
  </si>
  <si>
    <t>0.8</t>
  </si>
  <si>
    <t>Geef aan hoe de dataoverdracht van schooljaar n naar n+1 eruit ziet.</t>
  </si>
  <si>
    <t>0.9</t>
  </si>
  <si>
    <t>Geef aan hoe berekeningen in het LAS gedocumenteerd zijn.</t>
  </si>
  <si>
    <t>0.10</t>
  </si>
  <si>
    <t xml:space="preserve">Geef aan hoe het LAS vioor het rooster efficiënt kan koppelen met gangbare roostersystemen of met Excel. LVO gebruikt Zermelo en Untis. </t>
  </si>
  <si>
    <t>0.11</t>
  </si>
  <si>
    <t>Geef aan of en hoe het LAS voorziet in een live koppeling met roostersysteemen, zodat het rooster in het LAS de werkelijkheid weergeeft.</t>
  </si>
  <si>
    <t>0.12</t>
  </si>
  <si>
    <t>Geef aan of en hoe het binnen het LAS mogelijk is om realtime roosters van leerlingen en agenda's van medewerkers in te zien.</t>
  </si>
  <si>
    <t>0.13</t>
  </si>
  <si>
    <t>Geef aan of en hoe het systeem kan koppelen met Office 365.</t>
  </si>
  <si>
    <t>0.14</t>
  </si>
  <si>
    <t>Geef aan of en hoe het systeem kan koppelen met CUP.</t>
  </si>
  <si>
    <t>0.15</t>
  </si>
  <si>
    <t>Geef aan of en hoe het LAS voorziet in een koppeling met Facet, Wolf en PKP.</t>
  </si>
  <si>
    <t>0.16</t>
  </si>
  <si>
    <t>Geef aan of en hoe het LAS voorziet in een koppeling met Afas en WIS-Collect.</t>
  </si>
  <si>
    <t>0.17</t>
  </si>
  <si>
    <t>Geef aan of en hoe het LAS kan koppelen met 'Vensters'.</t>
  </si>
  <si>
    <t>0.18</t>
  </si>
  <si>
    <t>Geef aan of en hoe het LAS kan koppelen met 'Kwaliteitscholen'.</t>
  </si>
  <si>
    <t>0.19</t>
  </si>
  <si>
    <t>Geef aan of en hoe het binnen het LAS mogelijk is om het leerlingdossier digitaal over te dragen aan een vervolgopleiding.</t>
  </si>
  <si>
    <t>0.20</t>
  </si>
  <si>
    <t>Geef aan of het LAS beschikt over een boekenfonds functie en hoe deze vormgegeven is.</t>
  </si>
  <si>
    <t>0.21</t>
  </si>
  <si>
    <t>Geef aan of en hoe het binnen het LAS mogelijk is om uitleen van goederen (w.o. kluisjes) te registreren.</t>
  </si>
  <si>
    <t>0.22</t>
  </si>
  <si>
    <t>Geef aan of het LAS een zgn. 'responsive design' heeft waarbij het LAS-scherm zich automatisch beeldvullend aanpast aan de omvang van het scherm van het device.</t>
  </si>
  <si>
    <t>0.23</t>
  </si>
  <si>
    <t>Geef aan of het mogelijk is om teksten eenvoudig te knippen en plakken binnen het LAS.</t>
  </si>
  <si>
    <t>0.24</t>
  </si>
  <si>
    <t>Geef aan of en welke apps er zijn voor docenten en beschrijf deze.</t>
  </si>
  <si>
    <t>0.25</t>
  </si>
  <si>
    <t>Geef aan hoe binnen het LAS autorisaties in te richten zijn.</t>
  </si>
  <si>
    <t>0.26</t>
  </si>
  <si>
    <t>Geef aan of en hoe het LAS het mogelijk maakt om tussen verschillende rollen te wisselen zonder opnieuw in te loggen of toegang te krijgen tot alle geautoriseerde items volgens de toegekende rollen.</t>
  </si>
  <si>
    <t>0.27</t>
  </si>
  <si>
    <t>Geef aan of en hoe het LAS voorziet in de inrichting van meerdere lestijden tabellen.</t>
  </si>
  <si>
    <t xml:space="preserve">Basisregistratie </t>
  </si>
  <si>
    <t>1.1</t>
  </si>
  <si>
    <t xml:space="preserve">De inrichting van het LAS voorziet qua registratieplicht aan alle gerelateerde wettelijke kaders. </t>
  </si>
  <si>
    <t>1.2</t>
  </si>
  <si>
    <t>Het LAS moet voldoen aan de eisen van de AVG mei 2018.</t>
  </si>
  <si>
    <t>1.3</t>
  </si>
  <si>
    <t>Geef aan of en hoe het LAS in het kader van de AVG voorziet in een inzage optie m.b.t. de geregistreerde gegevens op leerlingniveau (art. 20 AVG).</t>
  </si>
  <si>
    <t>1.4</t>
  </si>
  <si>
    <t>Geef aan wat de visieén de roadmap is op het vlak van Privacy-by-design en Privacy-by-default.</t>
  </si>
  <si>
    <t>1.5</t>
  </si>
  <si>
    <t xml:space="preserve">I.v.m. de debiteurenregistratie in AFAS moeten de leerlingnummers uit de bestaande Magister-omgeving in het LAS overgenomen kunnen worden. </t>
  </si>
  <si>
    <t>1.6</t>
  </si>
  <si>
    <t>Geef aan of en hoe het LAS i.v.m. individuele leerroutes zelf profielen kan genereren.</t>
  </si>
  <si>
    <t>Inschrijven</t>
  </si>
  <si>
    <t>2.1</t>
  </si>
  <si>
    <t>Het systeem moet controleren of alle benodigde velden bij de inschrijving zijn ingevuld.</t>
  </si>
  <si>
    <t>2.2</t>
  </si>
  <si>
    <t>Het registratiescherm moet alle gangbare profielen ondersteunen, ook EOA (Eerste Opvang Anderstaligen).</t>
  </si>
  <si>
    <t>2.3</t>
  </si>
  <si>
    <t>Het LAS moet een koppeling ondersteunen met OSO en LDOS.</t>
  </si>
  <si>
    <t>2.4</t>
  </si>
  <si>
    <t>Geef aan hoe de koppeling met OSO en LDOS werkt en of het mogelijk is inschrijvingen automatisch te verwerken.</t>
  </si>
  <si>
    <t>2.5</t>
  </si>
  <si>
    <t>Geef aan of en hoe het LAS een volledigheidscontrole uitvoert op het leerlingendossier bij aanmelding en bij een afwijking een signaal stuurt.</t>
  </si>
  <si>
    <t>2.6</t>
  </si>
  <si>
    <t>Geef aan of en hoe het LAS de gegevens van gescheiden ouders registreert.</t>
  </si>
  <si>
    <t>2.7</t>
  </si>
  <si>
    <t>Geef aan of en hoe het LAS een controle uitvoert of de nieuwe inschrijver reeds familieleden in het systeem heeft staan.</t>
  </si>
  <si>
    <t>2.8</t>
  </si>
  <si>
    <t>Geef aan of het mogelijk is om een postcode tabel in te lezen in het LAS ten behoeve van de inschrijving.</t>
  </si>
  <si>
    <t>2.9</t>
  </si>
  <si>
    <t>Geef aan of en hoe het LAS automatisch een leerling account aanmaakt in Office 365 en in gangbare ELO's.</t>
  </si>
  <si>
    <t>2.10</t>
  </si>
  <si>
    <t>Geef aan of en hoe het LAS voorziet in de mogelijkheid om (zorg)hulpmiddelen te registreren.</t>
  </si>
  <si>
    <t>2.11</t>
  </si>
  <si>
    <t>Geef aan of en hoe het mogelijk is om per leerling vakken van verschillende niveaus te registreren.</t>
  </si>
  <si>
    <t>2.12</t>
  </si>
  <si>
    <t>Geef aan of en hoe het LAS automatisch een selectie kan maken van leerlingen met een specifieke zorgvraag.</t>
  </si>
  <si>
    <t>2.13</t>
  </si>
  <si>
    <t>Geef aan of en hoe het LAS groepsoverzichten van ingeschreven leerlingen kan genereren.</t>
  </si>
  <si>
    <t>2.14</t>
  </si>
  <si>
    <t>Geef aan of het LAS een afwijking kan signaleren tussen het PO-advies en CITO-gegevens van DUO.</t>
  </si>
  <si>
    <t>2.15</t>
  </si>
  <si>
    <t>Geef aan of en hoe de eindtoetsen in het PO in het LAS verwerkt kunnen worden.</t>
  </si>
  <si>
    <t>Registratie onderwijstijd en verzuim</t>
  </si>
  <si>
    <t>3.1</t>
  </si>
  <si>
    <t>Geef aan hoe gedefinieerde lesactiviteiten worden geregistreerd.</t>
  </si>
  <si>
    <t>3.2</t>
  </si>
  <si>
    <t>Geef aan of en hoet het mogelijk is om in het LAS de niet lesactiviteiten te kunnen registreren als onderwijstijd.</t>
  </si>
  <si>
    <t>3.3</t>
  </si>
  <si>
    <t>Geef aan hoe inzicht wordt gegeven in repetitief verzuim en welke automatische signaleringsmogelijkheden er zijn.</t>
  </si>
  <si>
    <t>3.4</t>
  </si>
  <si>
    <t>Geef aan of en hoe het binnen het LAS mogelijk is om afwezigheidslijsten te creëren op school/klas/ leerling niveau.</t>
  </si>
  <si>
    <t>3.5</t>
  </si>
  <si>
    <t xml:space="preserve">Geef aan of en hoe het mogelijk is om de afwezigheidslijsten automatisch aan de inspectie te versturen. </t>
  </si>
  <si>
    <t>3.6</t>
  </si>
  <si>
    <t>Geef aan of en hoe het binnen het LAS  mogelijk is om verzuim bij het toetsrooster te kunnen registreren.</t>
  </si>
  <si>
    <t>3.7</t>
  </si>
  <si>
    <t>Geef aan of en welke mogelijkheden er zijn om het verwerken van afwezigheid autoriseerbaar te maken aan andere medewerkers dan de docent en zo ja hoe dit is ingeregeld.</t>
  </si>
  <si>
    <t>3.8</t>
  </si>
  <si>
    <t>Geef aan hoe de controle plaats vindt op de lessen welke nog niet zijn afgesloten.</t>
  </si>
  <si>
    <t>3.9</t>
  </si>
  <si>
    <t>Geef aan hoe inzicht wordt gegeven in lesaanbod/lesuitval en aanwezigheid en afwezigheid.</t>
  </si>
  <si>
    <t>3.10</t>
  </si>
  <si>
    <t>Geef aan of en hoe het LAS het mogelijk maakt de keuzewerktijd voor leerlingen te registreren en flexibel in te richten.</t>
  </si>
  <si>
    <t>3.11</t>
  </si>
  <si>
    <t xml:space="preserve">Geef aan hoe binnen het LAS omgegaan kan worden met verkorte studies. </t>
  </si>
  <si>
    <t>3.12</t>
  </si>
  <si>
    <t>Geef aan of en hoe het binnen het LAS mogelijk is om een persoonlijk rooster aan een leerling te koppelen waarin ook de vrije leertijd en buitenschoolse activiteiten zijn opgenomen.</t>
  </si>
  <si>
    <t>Leerling Volg Systeem (LVS)</t>
  </si>
  <si>
    <t>4.1</t>
  </si>
  <si>
    <t>In het LAS moet het instellen van het volgen van een vak op hoger niveau eenvoudig instelbaar zijn op leerling niveau of middels een collectieve verwerking. Geef aan of en hoe dit ingeregeld kan worden.</t>
  </si>
  <si>
    <t>4.2</t>
  </si>
  <si>
    <t>Geef aan of en hoe het LAS voorziet in de mogelijkheid om per leerling aanvullende vaardigheden te kunnen  registeren.</t>
  </si>
  <si>
    <t>4.3</t>
  </si>
  <si>
    <t>Geef aan of en hoe het LAS voorziet in de mogelijkheid om aan te geven of een leerling begeleiding krijgt en welke begeleiding het betreft.</t>
  </si>
  <si>
    <t>4.4</t>
  </si>
  <si>
    <t>Geef aan of en het LAS voorziet in de mogelijkheid stages vast te leggen incl. verslagen en beoordelingen.</t>
  </si>
  <si>
    <t>4.5</t>
  </si>
  <si>
    <t>Geef aan of en hoe het LAS voorziet in mogelijkheden om bijvoorbeeld certificaten, extra gevolgde activiteiten en portfolio over te dragen aan de vervolgopleiding.</t>
  </si>
  <si>
    <t>4.6</t>
  </si>
  <si>
    <t>Geef aan of en hoe loopbaan-oriëntatie en begeleidingsdossier opgeslagen kunnen worden in het LAS.</t>
  </si>
  <si>
    <t>4.7</t>
  </si>
  <si>
    <t>Geef aan of en hoe de eigen leerweg van leerlingen registreerbaar is in het LAS, ook als de leerling vakken over verschillende schooljaren verdeeld volgt.</t>
  </si>
  <si>
    <t>4.8</t>
  </si>
  <si>
    <t>Geef aan of en hoe de vervolgopleiding vastgelegd kan worden.</t>
  </si>
  <si>
    <t>4.9</t>
  </si>
  <si>
    <t>Geef aan of en hoe het mogelijk is om cijfers van leerlingen over meerdere schooljaren heen in één overzicht te kunnen raadplegen.</t>
  </si>
  <si>
    <t>4.10</t>
  </si>
  <si>
    <t>Geef aan of en hoe het mogelijk is vanuit het LAS een terugkoppeling te geven aan het PO over de schoolloopbaan van de leerling.</t>
  </si>
  <si>
    <t>4.11</t>
  </si>
  <si>
    <t>Geef aan of en hoe de relatie gelegd kan worden tussen de adviezen en vorderingen inzake nieuwe leerlingen.</t>
  </si>
  <si>
    <t>4.12</t>
  </si>
  <si>
    <t>Geef aan of en hoe binnen het LAS op rol niveau de gegevens, voortgang en status van een leerling weergegeven worden.</t>
  </si>
  <si>
    <t>4.13</t>
  </si>
  <si>
    <t>Geef aan of en hoe het LAS  registreert of een leerling zijn huiswerk tijdig afgerond heeft dan wel zijn boeken tijdig heeft ingeleverd.</t>
  </si>
  <si>
    <t>Rapportages</t>
  </si>
  <si>
    <t>5.1</t>
  </si>
  <si>
    <t>Het LAS moet een rapportage mogelijkheid bieden om de cijfers van bepaalde vakken over geselecteerde leerjaren te vergelijken. Filtering op docent, klassen, studie. Geef de mogelijkheden aan.</t>
  </si>
  <si>
    <t>5.2</t>
  </si>
  <si>
    <t>Het LAS moet een rapportage bieden om de onderbouw stromen op detailniveau van leerling te volgen. Geef de mogelijkheden aan.</t>
  </si>
  <si>
    <t>5.3</t>
  </si>
  <si>
    <t>Geef aan of en hoe het LAS kan weergeven hoeveel en welke leerlingen extra vakken volgen.</t>
  </si>
  <si>
    <t>5.4</t>
  </si>
  <si>
    <t xml:space="preserve">Geef aan hoe data eenvoudig standaard vanuit het LAS te exporteren zijn, zónder het uitvoeren van maatwerk. </t>
  </si>
  <si>
    <t>Dashboard</t>
  </si>
  <si>
    <t>6.1</t>
  </si>
  <si>
    <t>Geef aan of en hoe het LAS automatisch op basis van cijfers een risico-inschatting kan geven voor de vordering van een leerling (early warning).</t>
  </si>
  <si>
    <t>Elektronische (persoonlijke) leeromgeving</t>
  </si>
  <si>
    <t>7.1</t>
  </si>
  <si>
    <t>Geef aan welke koppelingen er zijn tussen het LAS en gangbare ELO's m.b.t. de automatische koppeling van beoordelingen en opdrachten. Specificeer de ELO's waarmee gekoppeld kan worden.</t>
  </si>
  <si>
    <t>Toetsen en beoordelen</t>
  </si>
  <si>
    <t>8.1</t>
  </si>
  <si>
    <t>PTA's moeten vanuit het LAS exporteerbaar zijn in Excel/CSV formaat.</t>
  </si>
  <si>
    <t>8.2</t>
  </si>
  <si>
    <t>Geef aan hoe PTA's in het LAS onderhoudbaar/muteerbaar zijn.</t>
  </si>
  <si>
    <t>8.3</t>
  </si>
  <si>
    <t>Geef aan hoe andere types beoordelingen dan cijfers in het LAS geregistreerd kunnen worden. Denk hierbij b.v. aan onvoldoende/voldoende/goed maar ook aan andere woorden/beelden/symbolen.</t>
  </si>
  <si>
    <t>8.4</t>
  </si>
  <si>
    <t>Geef aan hoe het LAS de registratie van niet cijfer gebonden eisen ondersteunt.</t>
  </si>
  <si>
    <t>8.5</t>
  </si>
  <si>
    <t>Geef aan hoe toetsresultaten en weging flexibel ingericht kunnen worden.</t>
  </si>
  <si>
    <t>8.6</t>
  </si>
  <si>
    <t>Geef aan of en hoe RTTI ingericht kan worden.</t>
  </si>
  <si>
    <t>8.7</t>
  </si>
  <si>
    <t>Geef aan hoe de cijferstructuur in een nieuw schooljaar in te richten is.</t>
  </si>
  <si>
    <t>8.8</t>
  </si>
  <si>
    <t>Geef aan welke autorisatiemogelijkheden er zijn m.b.t. het muteren van PTA's. Denk hierbij aan autoriseren van les- en schrijfrechten.</t>
  </si>
  <si>
    <t>8.9</t>
  </si>
  <si>
    <t>Geef aan hoe individuele PTA's in te richten- en te koppelen zijn aan leerlingen.</t>
  </si>
  <si>
    <t>8.10</t>
  </si>
  <si>
    <t>Geef aan wat de mogelijkheden zijn om leerlingen een toets van een ander leerjaar te laten afnemen.</t>
  </si>
  <si>
    <t>8.11</t>
  </si>
  <si>
    <t>Geef aan hoe de koppeling met gangbare toetssystemen vorm is gegeven en specificeer deze toetssystemen. LVO maakt momenteel deels gebruik van Quayn.</t>
  </si>
  <si>
    <t>8.12</t>
  </si>
  <si>
    <t>Geef aan bij welke toetssystemen een automatische import naar het LAS mogelijk is.</t>
  </si>
  <si>
    <t>8.13</t>
  </si>
  <si>
    <t>Geef aan of en hoe toetstijden automatisch ingesteld kunnen worden o.b.v. specifieke leerling gegevens (bv toekennen extra tijd bij dyslexie)</t>
  </si>
  <si>
    <t>8.14</t>
  </si>
  <si>
    <t>Geef aan hoe gecontroleerd kan worden of de leerling de onderdelen van het PTA heeft afgerond.</t>
  </si>
  <si>
    <t>8.15</t>
  </si>
  <si>
    <t xml:space="preserve">Geef aan of en hoe het LAS de voortgang van leerlingen met een extra vak of een vak op hoger niveau kan weergeven. </t>
  </si>
  <si>
    <t>8.16</t>
  </si>
  <si>
    <t>Geef aan of en hoe het LAS het plannen van digitale toetsen tijds- en locatieonafhankelijk maakt. Denk hierbij aan tijd-'slots' en vrije locatiekeuze.</t>
  </si>
  <si>
    <t>8.17</t>
  </si>
  <si>
    <t>Geef aan of en hoe het LAS voorziet in mogelijkheden om bij het uitdraaien van het diploma ook andere bijzonderheden op dit diploma te vermelden (Cum Laude, speciale verdiensten etc.).</t>
  </si>
  <si>
    <t>8.18</t>
  </si>
  <si>
    <t>Geef aan of en hoe het LAS voorziet in een draaiboek t.b.v. de examensecretaris / leerlingenadministratie m.b.t. de planning van examens.</t>
  </si>
  <si>
    <t>8.19</t>
  </si>
  <si>
    <t>Geef aan of en hoe het LAS het mogelijk maakt om eigen cijferkolommen aan te maken en te beheren.</t>
  </si>
  <si>
    <t>8.20</t>
  </si>
  <si>
    <t>Geef aan of en hoe het LAS het mogelijk maakt zijn om flexibele autorisaties toe te kennen om meerdere rollen toegang te geven tot de cijferlijsten.</t>
  </si>
  <si>
    <t>Ondersteuning</t>
  </si>
  <si>
    <t>9.1</t>
  </si>
  <si>
    <t>Het systeem is 24/7 beschikbaar (op downtime vanwege updates na), ook voor leerlingen/ouders.</t>
  </si>
  <si>
    <t>9.2</t>
  </si>
  <si>
    <t>De leverancier voert geen systeemupdates uit tijdens de examen periode, tenzij deze pertinent nodig zijn om de continuiteit van het LAS te waarborgen.</t>
  </si>
  <si>
    <t>9.3</t>
  </si>
  <si>
    <t>Updates van het systeem mogen niet leiden tot dataverlies.</t>
  </si>
  <si>
    <t>9.4</t>
  </si>
  <si>
    <t>Geef aan hoe omgegaan wordt met major en minor wijzigingen, updates, patches en geef aan welke rol de opdrachtgever hier in krijgt.</t>
  </si>
  <si>
    <t>9.5</t>
  </si>
  <si>
    <t>De helpdesk is telefonisch bereikbaar tussen 7.30 en 17.30 uur.</t>
  </si>
  <si>
    <t>9.6</t>
  </si>
  <si>
    <t>De helpdesk is Nederlandstalig.</t>
  </si>
  <si>
    <t>9.7</t>
  </si>
  <si>
    <t xml:space="preserve">Beschrijf de werkwijze en samenstelling van de helpdesk. Geef hierbij de SLA's i.c.m. een prioriteitenmatrix aan. </t>
  </si>
  <si>
    <t>9.8</t>
  </si>
  <si>
    <t xml:space="preserve">Geef aan of en hoe het LAS voorziet in directe gebruikersondersteuning (b.v. middels via het LAS toegankelijke handleidingen / instructies).  </t>
  </si>
  <si>
    <t>9.9</t>
  </si>
  <si>
    <t xml:space="preserve">Geef aan of en hoe het LAS voorziet in directe ondersteuning voor functioneel beheerders (b.v. middels via het LAS toegankelijke handleidingen / instructies).  </t>
  </si>
  <si>
    <t>9.10</t>
  </si>
  <si>
    <t>Geef aan of en hoe het binnen het LAS voor de functioneel beheerder mogelijk is zich aan rollen te koppelen om inzage te hebben in alle beschikbare gebruikersinterfaces.</t>
  </si>
  <si>
    <t>9.11</t>
  </si>
  <si>
    <t>Geef aan hoe binnen het  LAS logging op transacties is vormgegeven. Een logregel bevat minimaal datum/tijd, een ID, de gebeurtenis, het resultaat van de handeling.</t>
  </si>
  <si>
    <t>9.12</t>
  </si>
  <si>
    <t>Geef aan hoe de performance van het systeem gemonitord wordt, wat de KPI hierop is en welke correctieve maatregelen genomen worden als deze niet gehaald wordt.</t>
  </si>
  <si>
    <t>Leerlingen en ouders</t>
  </si>
  <si>
    <t>10.1</t>
  </si>
  <si>
    <t>Geef aan of en hoe het LAS voorziet in een flexibele autorisatiestructuur waardoor het mogelijk is voor ouders om een leerlingdossier in het LVS in te zien.</t>
  </si>
  <si>
    <t>10.2</t>
  </si>
  <si>
    <t>Geef aan of en welke mogelijkheden er zijn om het verwerken van afwezigheid autoriseerbaar te maken aan ouders en zo ja hoe dit is ingeregeld.</t>
  </si>
  <si>
    <t>10.3</t>
  </si>
  <si>
    <t xml:space="preserve">Geef aan of en hoe het LAS ondersteunt in een communicatiemodule waarbinnen bi-directioneel gecommuniceerd kan worden met leerlingen en ouders. Geef  tevens aan of toets- en voortgangsresultaten, absentie, huiswerk, roosters via de module inzichtelijk gemaakt kunnen worden.  </t>
  </si>
  <si>
    <t>10.4</t>
  </si>
  <si>
    <t>Geef aan of en hoe belangrijke nieuwe informatie kenbaar gemaakt kan worden aan leerlingen en ouders. Denk hierbij aan roosterwijzigingen (SMS, e-mail).</t>
  </si>
  <si>
    <t>10.5</t>
  </si>
  <si>
    <t>Geef aan of en hoe het systeem voorziet in het on-line afspraken maken voor b.v. het ouderspreekuur.</t>
  </si>
  <si>
    <t>10.6</t>
  </si>
  <si>
    <t>Geef aan of en hoe het systeem voorziet in het on-line wijzigen van eigen NAW- en contactgegevens door ouders.</t>
  </si>
  <si>
    <t>10.7</t>
  </si>
  <si>
    <t>Geef aan of en hoe het LAS het leerling- en zorgdossier voor ouders inzichtelijk maakt en of ouders digitaal toestemming kunnen geven voor overdracht van dit dossier aan andere VO-scholen of het  vervolgonderwijs.</t>
  </si>
  <si>
    <t>10.8</t>
  </si>
  <si>
    <t>Geef aan of en welke apps er zijn voor ouders en leerlingen en beschrijf deze.</t>
  </si>
  <si>
    <t>10.9</t>
  </si>
  <si>
    <t>Geef aan of en hoe het LAS voorziet in automatische signaal functies en hoe de gebruiker kan bepalen of vervolgens gegenereerde berichten vanuit het systeem naar leerlingen en/of ouders verstuurd worden.</t>
  </si>
  <si>
    <t>ALGEMENE UITGANGSPUNTEN</t>
  </si>
  <si>
    <t>De inrichting van het systeem moet gericht zijn op het individu en een persoonlijke leerinrichting.</t>
  </si>
  <si>
    <t>De leverancier garandeert dat het systeem continu aangepast wordt op veranderende wet en regelgeving.</t>
  </si>
  <si>
    <t>Geef aan hoe het systeem voorziet in sterke login beveiliging. Denk hierbij b.v. aan waarborging van sterke wachtwoorden en two-factor authenticatie.</t>
  </si>
  <si>
    <t>Geef aan of het systeem een zgn. 'responsive design' heeft waarbij het systeem-scherm zich automatisch beeldvullend aanpast aan de omvang van het scherm van het device.</t>
  </si>
  <si>
    <t>Geef aan of en hoe het systeem het mogelijk maakt om tussen verschillende gebruikersrollen te wisselen zonder opnieuw in te loggen of toegang te krijgen tot alle geautoriseerde items volgens de toegekende rollen.</t>
  </si>
  <si>
    <t>Geef aan hoe analyse-materiaal van uitgevers gekoppeld kan worden aan het systeem.</t>
  </si>
  <si>
    <t>1.7</t>
  </si>
  <si>
    <t>1.8</t>
  </si>
  <si>
    <t>1.9</t>
  </si>
  <si>
    <t>1.10</t>
  </si>
  <si>
    <t xml:space="preserve">Het systeem moet op basis van metadatering Learning Analytics kunnen toepassen. Geef aan hoe het systeem dit toepast. </t>
  </si>
  <si>
    <t>1.12</t>
  </si>
  <si>
    <t>Portfolio</t>
  </si>
  <si>
    <t>Geef aan hoe het systeem ondersteunt bij het (deels) verbergen / archiveren van onderdelen in het portfolio.</t>
  </si>
  <si>
    <t>Het moet mogelijk zijn om vervolgstappen toe te voegen naar aanleiding van de toets-feedback. Geen aan hoe het systeem hierin ondersteunt.</t>
  </si>
  <si>
    <t>Geef aan welke mogelijkheden het systeem biedt om te werken met leerdoelen in plaats van per les / per week.</t>
  </si>
  <si>
    <t>Geef aan op welke wijze in het systeem ingeschreven / aangemeld kan worden op / voor activiteiten.</t>
  </si>
  <si>
    <t>Geef aan of en hoe het systeem voorziet in notificaties als bepaalde zaken dreigen mis te gaan (o.b.v. analyses).</t>
  </si>
  <si>
    <t>4.14</t>
  </si>
  <si>
    <t>4.15</t>
  </si>
  <si>
    <t>Geef aan hoe het systeem het inschrijven op activiteiten (zoals bv een oudergesprek of een thema-avond) voor ouders faciliteert .</t>
  </si>
  <si>
    <t>Geef aan hoe terugkoppeling en feedback gegeven kan worden op een ingeleverd document en op onderdelen van het document.</t>
  </si>
  <si>
    <t>Geef aan of en hoe een aangepaste/herziene opdracht, nadat de originele opdracht reeds is ingeleverd, opnieuw ingeleverd kan worden (met melding).</t>
  </si>
  <si>
    <t>5.5</t>
  </si>
  <si>
    <t>5.6</t>
  </si>
  <si>
    <t>5.7</t>
  </si>
  <si>
    <t>5.8</t>
  </si>
  <si>
    <t>5.9</t>
  </si>
  <si>
    <t>5.10</t>
  </si>
  <si>
    <t>5.11</t>
  </si>
  <si>
    <t>5.12</t>
  </si>
  <si>
    <t>Geef aan hoe het systeem voorziet in een structuur voor groepsopdrachten en groepsmappen.</t>
  </si>
  <si>
    <t>5.13</t>
  </si>
  <si>
    <t>5.14</t>
  </si>
  <si>
    <t>5.15</t>
  </si>
  <si>
    <t>Het moet mogelijk zijn te zoeken op eerder gemaakte opdrachten. Geef aan hoe het systeem hierin ondersteunt.</t>
  </si>
  <si>
    <t>5.16</t>
  </si>
  <si>
    <t>Beschrijf of het mogelijk is ingeleverd werk batchgewijs te downloaden indien er locatie-afhankelijke downloadrestricties zijn.</t>
  </si>
  <si>
    <t>Overig</t>
  </si>
  <si>
    <t>Geef aan op welke wijze het systeem ondersteuning biedt voor SSO (Single Sign-on) .</t>
  </si>
  <si>
    <t>6.2</t>
  </si>
  <si>
    <t>Geef aan of het systeem device-, tijds- en plaatsonafhankelijk gebruikt kan worden.</t>
  </si>
  <si>
    <t>6.3</t>
  </si>
  <si>
    <t>6.4</t>
  </si>
  <si>
    <t>6.5</t>
  </si>
  <si>
    <t>6.6</t>
  </si>
  <si>
    <t>6.7</t>
  </si>
  <si>
    <t>Geef aan of het voor alle invulvelden in het systeem mogelijk is diakrieten en mathematische tekens te gebruiken.</t>
  </si>
  <si>
    <t>6.8</t>
  </si>
  <si>
    <t>Geef aan of en hoe het mogelijk is om elementen in het systeem (tijdelijk) te verbergen.</t>
  </si>
  <si>
    <t>7.2</t>
  </si>
  <si>
    <t>Geef aan op welke wijze het systeem voorziet in het plannen van (offline) toetsen.</t>
  </si>
  <si>
    <t>7.5</t>
  </si>
  <si>
    <t>Geef aan op welke wijze (en welk detailniveau) de resultaten/data vanuit gekoppelde applicaties in het systeem verwerkt kan worden voor analyse-doeleinden.</t>
  </si>
  <si>
    <t>7.6</t>
  </si>
  <si>
    <t>7.9</t>
  </si>
  <si>
    <t>Er zijn nederlandese hulpbronnen beschikbaar voor vragen over het platform.</t>
  </si>
  <si>
    <t>De applicatie is op alle platformen (website, tablet, telefoon) beschikbaar en wordt goed weergegeven.</t>
  </si>
  <si>
    <t>AVG</t>
  </si>
  <si>
    <t>Geef aan hoe het systeem externe applicaties blokkeert tijdens het maken van een toets.</t>
  </si>
  <si>
    <t>Geef aan hoe in het systeem toetsen prive gemaakt kunnen worden voor bepaalde groepen.</t>
  </si>
  <si>
    <t>Geef aan hoe het systeem de mogelijkheid biedt om zelf toetsen te maken.</t>
  </si>
  <si>
    <t xml:space="preserve">Geef aan hoe het systeem importeren/exporteren van toetsvragen mogelijk maakt vanuit de vragendatabases. </t>
  </si>
  <si>
    <t>Geef aan hoe het systeem digitale ondertekening van toetsen mogelijk maakt.</t>
  </si>
  <si>
    <t xml:space="preserve">Geef aan hoe het systeem op te stellen toetsen signaleert vanuit de agenda. </t>
  </si>
  <si>
    <t xml:space="preserve">Geef aan hoe ingeleverde toetsen deelbaar zijn met andere docenten. </t>
  </si>
  <si>
    <t>Geef aan hoe studenten zich kunnen inschrijven voor toetsen en examens (met name digitale toetsen)</t>
  </si>
  <si>
    <t>Het systeem geeft een overzicht aan de docent welke opdrachten nagekeken moeten worden.</t>
  </si>
  <si>
    <t>Het systeem biedt een keuze uit verschillende opdrachtvormen voor docenten.</t>
  </si>
  <si>
    <t>Geef aan hoe in het systeem ingesteld kan worden dat de student na de inleverdeadline  ingeleverde opdrachten niet meer kan wijzigen.</t>
  </si>
  <si>
    <t>Geef aan hoe in het systeem een bepaald aantal inleverpogingen voor opdrachten ingesteld kan worden.</t>
  </si>
  <si>
    <t xml:space="preserve">Geef aan hoe het systeem de mogelijkheid biedt om resultaten op basis van vooraf bepaalde normen te koppelen aan (bindende) studieadviezen. </t>
  </si>
  <si>
    <t>Het systeem biedt de mogelijkheid om opdrachten flexibel in te zetten op basis van een score van een student (Matrix)</t>
  </si>
  <si>
    <t>Geef aan wat de mogelijkheden zijn voor gamificatie.</t>
  </si>
  <si>
    <t>Feedback</t>
  </si>
  <si>
    <t>Geef aan hoe rapportages gemaakt kunnen worden over status leerdoelen (wel / niet behaald).</t>
  </si>
  <si>
    <t>Geef aan hoe resultaten handmatig kunnen worden geëxporteerd (CSV. Excel) en leesbaar zijn.</t>
  </si>
  <si>
    <t>Geef aan hoe op basis van resultaten kan door verwezen worden naar ondersteunde oefening of materiaal.</t>
  </si>
  <si>
    <t xml:space="preserve">Het systeem biedt de mogelijkheid om automatische feedback bij gesloten opdrachten te genereren. </t>
  </si>
  <si>
    <t>Het systeem biedt de mogelijkheid om op tijdcode van video feedback te kunnen geven.</t>
  </si>
  <si>
    <t>Geef aan hoe in het systeem op ingeleverde toetsen op het werk zelf zowel zichtbare als onzichtbare feedback kan worden gegeven.</t>
  </si>
  <si>
    <t>Geef aan hoe in het systeem feedback aan een toets toegevoegd kan worden (op niveau van vraag en antwoord-alternatief)</t>
  </si>
  <si>
    <t>Geef aan hoe individuele beoordelingen aan te passen zijn, waarbij historie bewaard wordt en zichtbaar is</t>
  </si>
  <si>
    <t>Het systeem biedt procesbesturing waarbij achtereenvolgende taken in een proces kunnen worden belegd bij bepaalde medewerkers of rollen en de voortgang kan worden gevolgd</t>
  </si>
  <si>
    <t>Het systeem kent een uniforme gebruikersinterface waarbij verschillende gebruikersgroepen en verschillende rollen dezelfde look-and-feel ervaren.</t>
  </si>
  <si>
    <t>De leverancier garandeert een verwerkingsovereenkomst volgens het model dat gebruikelijk is binnen het HMC en MBO (Model Verwerkingsovereenkomst 3.0)</t>
  </si>
  <si>
    <t xml:space="preserve">De leverancier legt duidelijk de bewaartermijnen van de data vast volgens de wet incl de verwijder/pseudonimiseren. </t>
  </si>
  <si>
    <t>De dataserver en subverwerkers van de leverancier staat in de EU, het liefst in Nederland.</t>
  </si>
  <si>
    <t xml:space="preserve">De leverancier biedt de mogelijkheid tot inzage van gegevens. </t>
  </si>
  <si>
    <t xml:space="preserve">Geef aan hoe jullie trainingen en scholingen organiseren. </t>
  </si>
  <si>
    <t>Geef aan hoe onderhoudsagenda in de breedste zin van het woord er uit ziet. Wanneer vinden updates plaats, hoelang duren deze, is het systeem al dan niet beschikbaar, via welke kanalen wordt gecommuniceerd ? Wat is de algemene up/ en downtime van het systeem en hoe is dit onderbouwd ? Hoe wordt de inhoud van de updates (cosmetisch, nieuwe functionaliteiten, regulier onderhoud etc.) gecommuniceerd ? Hoe wordt er gecommuniceerd over storingen?</t>
  </si>
  <si>
    <t>Het systeem biedt de optie voor een 'donkere modus'.</t>
  </si>
  <si>
    <t>Het systeem biedt de student de mogelijkheid (via een selfservicevoorziening) om in te zien welke persoonsgebonden gegevens de instelling van hem heeft geregistreerd.</t>
  </si>
  <si>
    <t>Koppelingen*</t>
  </si>
  <si>
    <t>Het systeem biedt een dashboard per gebruikersgroep, waarop de meest actuele en relevante gegevens en functies overzichtelijk bij elkaar gebracht zijn. Een individuele gebruiker kan dit dashboard naar eigen inzicht inrichten.</t>
  </si>
  <si>
    <t xml:space="preserve">Het systeem kan nieuwsberichten filteren en alleen publiceren voor relevante subgroepen. </t>
  </si>
  <si>
    <t>Het dashbord van het systeem biedt automatische koppelingen met Magister, Teams/Office365, Quayn en B3-net</t>
  </si>
  <si>
    <t xml:space="preserve">Geef aan op welke manieren er simultaan in een bestand gewerkt kan worden. </t>
  </si>
  <si>
    <t xml:space="preserve">Geef aan hoe versiebeheer mogelijk is (herziene documenten worden niet over elkaar heen opgeslagen). </t>
  </si>
  <si>
    <t>Geef aan hoe studenten binnen het systeem een zelfreflectie toevoegen.</t>
  </si>
  <si>
    <t>Geef aan hoe studenten actief om feedback vragen bij docenten of medestudenten, op bepaald materiaal.</t>
  </si>
  <si>
    <t xml:space="preserve">Geef aan hoe het systeem de mogelijkheid biedt om 90% van de gebruiker het systeem te laten gebruiken zonder het als traag/onbereikbaar te ervaren en ook niet bij piekbelasting van het systeem. </t>
  </si>
  <si>
    <t xml:space="preserve">Geef aan hoe de leverancier support en ondersteuning biedt (op welke momenten, via welke communicatiekanalen, chatsupport mogelijk?) </t>
  </si>
  <si>
    <r>
      <t xml:space="preserve">denk aan support, chatsupport, etc. documentatie </t>
    </r>
    <r>
      <rPr>
        <sz val="11"/>
        <color rgb="FFFF0000"/>
        <rFont val="Calibri"/>
        <family val="2"/>
        <scheme val="minor"/>
      </rPr>
      <t>(documentatie staat in verschillende statements bij andere tabbladen)</t>
    </r>
  </si>
  <si>
    <t xml:space="preserve">De user interface (UI) is intuitief en gebruiksvriendelijk. Dit blijkt o.a. uit: de gebruikte kleuren zijn onderscheidend naar functie, functie-symbolen, duidelijke iconen en plaatsing van knoppen zijn herkenbaar en consistent doorgevoerd op zowel mobiele (app/webbrowser) als desktopweergave. </t>
  </si>
  <si>
    <t xml:space="preserve">Geef aan hoe het systeem ervoor zorgt dat studenten en docenten goed overzicht kunnen bewaren. </t>
  </si>
  <si>
    <t xml:space="preserve">Geef aan welke mogelijkheden het systeem biedt voor het zelf  inrichten en personaliseren van het platform, bijvoorbeeld de mogelijkheid om de lagen die je ziet als gebuiker te personaliseren en/of te filteren wat je te zien krijgt. </t>
  </si>
  <si>
    <t xml:space="preserve">Geef aan hoe jullie ervoor zorgen dat het systeem te gebruiken is door niet ICT-vaardige collega's/docenten/studenten. </t>
  </si>
  <si>
    <t xml:space="preserve">Het systeem wordt aangeboden door een stabiel platform/stabiele organisatie. </t>
  </si>
  <si>
    <t xml:space="preserve">Het systeem biedt de mogelijkheid voor een duidelijke scheiding tussen ontwikkelingsgericht (formatief) en resultaatgericht (summatief). Geef aan op welke wijze dit goed zichtbaar is, wanneer de student materiaal indient als examenmateriaal. </t>
  </si>
  <si>
    <t>Het moet mogelijk zijn om externe partijen toegang te geven tot het portfolio (zoals stagebegeleider, potentiële werkgever), ook als volwaardige gebruiker. Geef aan hoe het systeem hierbij ondersteunt. Geef specifiek aan of externen ook feedback kunnen geven op het portfolio.</t>
  </si>
  <si>
    <t xml:space="preserve">Geef aan hoe het systeem de overzichtelijkheid van het portfolio borgt. De student moet de mogelijkheid hebben om verschillende overzichten bij te houden (bv. een voor docent, een voor stagebegeleider, een voor potentiëel werkgever).  </t>
  </si>
  <si>
    <t xml:space="preserve">Geef aan op welke wijze de student zijn stageontwikkeling, -beoordelingen en coachgesprekken in het portfolio kan uploaden en zichtbaar maken. Geef aan hoe stageopdrachten een plek krijgen. </t>
  </si>
  <si>
    <t>Geef aan of en welke apps (intern en extern) er zijn voor docenten en studenten. Beschrijf de apps alsmede hun onderliggende functionaliteiten.</t>
  </si>
  <si>
    <t xml:space="preserve">Geef aan hoe de student het portfolio kan exporteren (naar bijv Word of Excel) en offline kan opslaan. </t>
  </si>
  <si>
    <t>Het systeem  heeft een snelle (500-1500ms) responsetijd/pagina laadtijd.</t>
  </si>
  <si>
    <t xml:space="preserve">Geef aan hoe het systeem een koppeling biedt met LinkedIn en andere sociale media. </t>
  </si>
  <si>
    <t xml:space="preserve">Geef aan hoe ouders leesrechten kunnen aanvragen totdat de student 18 jaar oud is. </t>
  </si>
  <si>
    <t xml:space="preserve">Geef aan wat de mogelijkheden zijn voor blogfuncties in het systeem en of deze toe te wijzen zijn per rol of hele groepen. </t>
  </si>
  <si>
    <t>Deze samen bekijken, met de punten van laaste tabblad?</t>
  </si>
  <si>
    <t>Geef aan of en hoe studenten zich kunnen inschrijven voor herkansingen, zowel digitale als fysieke (papieren) toetsen.</t>
  </si>
  <si>
    <t>0.28</t>
  </si>
  <si>
    <t>0.29</t>
  </si>
  <si>
    <t>0.30</t>
  </si>
  <si>
    <t>0.31</t>
  </si>
  <si>
    <t>0.32</t>
  </si>
  <si>
    <t>0.33</t>
  </si>
  <si>
    <t>0.34</t>
  </si>
  <si>
    <t xml:space="preserve">Geef aan op welke wijze in het systeem ingeschreven kan worden op projecten, keuzedelen, modules en workshops. </t>
  </si>
  <si>
    <t>LIJST MAKEN VAN ALLE GEBRUIKERS</t>
  </si>
  <si>
    <t>Geef aan of en hoe het voor de docent mogelijk is om ieder onderdeel van het systeem in de rol van student in te zien.</t>
  </si>
  <si>
    <t>Geef aan of en hoe het voor studenten mogelijk is om zichzelf in een groep te plaatsen in het kader van groepsopdrachten.</t>
  </si>
  <si>
    <t>Geef aan hoe het systeem voorziet in een totaaloverzicht waar de hoeveelheid ingeleverde opdrachten en het inlevertijdstip zichtbaar zijn (hoeveel studenten reeds een bepaalde opdracht ingeleverd hebben).</t>
  </si>
  <si>
    <t>Het moet mogelijk zijn om door middel van analyses de voortgang van een student weer te geven. Deze voortgang moet breder zijn dan alleen de weergave van toetscijfers. Geef aan hoe het systeem hier inzicht in geeft.</t>
  </si>
  <si>
    <t>Op basis van analyses moet het systeem studenten automatisch in een groep kunnen plaatsen. Het systeem moet deze vorm van adaptief werken beheersen, geef aan hoe het systeem dit verwerkt.</t>
  </si>
  <si>
    <t>Geef aan op welke wijze het systeem analyses kan maken van het gemaakte werk van een student (waarbij het digitale toetsingsysteem Quayn is).</t>
  </si>
  <si>
    <t>Geef aan hoe feedback gegeven kan worden op: 1) het ingeleverde werk van een individuele student, en 2) het ingeleverde werk van een groep.</t>
  </si>
  <si>
    <t>Het moet voor een student mogelijk zijn om namens een groep waarin hij/zij zit het groepswerk in te leveren. Dit ingeleverde werk moet automatisch gelden voor alle studenten in de groep. Beschrijf of en hoe het systeem hierin voorziet.</t>
  </si>
  <si>
    <t>Het moet voor een student mogelijk zijn om namens andere studenten groepswerk in te leveren, zonder dat een docent een groep hoeft aan te maken. Beschrijf of en hoe het systeem hierin voorziet.</t>
  </si>
  <si>
    <t>Geef aan hoe de docent inzicht heeft in, en kan controleren, hoe ver een student met een opdracht is.</t>
  </si>
  <si>
    <t>Geef aan of en het mogelijk is om toetsen rechtstreeks vanuit het systeem klaar te zetten (docent) en te kunnen starten (student) zonder dat hiervoor op andere websites of applicaties ingelogd hoeft te worden.</t>
  </si>
  <si>
    <t>Geef aan of en op welke wijze binnen het systeem op studentniveau toetsen ontsloten kunnen worden (in verband met individuele leerroutes).</t>
  </si>
  <si>
    <t>Geef aan of het mogelijk is om studenten automatisch in groepen te plaatsen op basis van resultaat: groep remediëren, groep herhalen, groep verdiepen.</t>
  </si>
  <si>
    <t>Is deze relevant voor ons als HMC? Gaat dit via SIS?</t>
  </si>
  <si>
    <t>Inschrijven via ELO of SIS?</t>
  </si>
  <si>
    <t>Planner (Digitaal Werkboek specifiek)</t>
  </si>
  <si>
    <t>Algemene geschiktheidseisen ICT (digitaal werkboek &amp; portfolio)</t>
  </si>
  <si>
    <t>Look and feel (digitaal werkboek &amp; portfolio)</t>
  </si>
  <si>
    <t>De leverancier heeft ervaring met (MBO) onderwijs en scholen.</t>
  </si>
  <si>
    <t>Het systeem biedt de mogelijkheid om push-berichten in te stellen voor resultaten, voortgang of studiegedrag naar docenten en studenten.</t>
  </si>
  <si>
    <t xml:space="preserve">Formatieve toetsing </t>
  </si>
  <si>
    <t xml:space="preserve">Het systeem dient als centraal punt voor alles omtrent toetsing. Dit omvat ook de opslag en analyse van resultaten van formatieve toetsing, ingeleverde opdrachten en toetsing via toetsapplicaties. </t>
  </si>
  <si>
    <t>Het moet mogelijk zijn dat docenten onderling resultaten kunnen vergelijken van individuele studenten, per kleine groepen, per klas, per leerjaar en leerjaar overstijgend. Geef aan hoe het systeem hier inzicht in geeft.</t>
  </si>
  <si>
    <t>Geef aan op welke wijze het systeem de student visueel inzicht geeft in zijn status/voortgang (totaalplaatje, per opdracht en per toets) en notificaties genereert bij mijlpalen.</t>
  </si>
  <si>
    <t>Geef aan hoe toetsen digitaal kunnen worden aangeleverd en online worden afgenomen</t>
  </si>
  <si>
    <t>Geef aan of een plagiaatcontrole in het systeem geïntegreerd is. Zo ja, maak aantoonbaar dat deze effectief is. Zo niet: is een koppeling met Ephorus mogelijk ?</t>
  </si>
  <si>
    <t>WELKE TOETSTHEORIE GEBRUIKEN WIJ?</t>
  </si>
  <si>
    <t>Geef aan of het mogelijk is om beloningen of 'badges', Leaderboards, achievements, points aan studenten toe te kennen op basis van behaalde opdrachten of toetsen.</t>
  </si>
  <si>
    <t xml:space="preserve">Geef aan of er voor het uploaden per bestand een maximum MB limiet is en in totaal (studenten op het HMC maken veel films, 3D tekeningen en visualisaties).  </t>
  </si>
  <si>
    <t>Het systeem moet op diverse toetsingsmogelijkheden meta-analyse (o.a. RTTI) kunnen toepassen. Denk hierbij aan: vraaganalyse om kwaliteit en validiteit van toetsvragen vast te stellen  Geef aan hoe het systeem dit toepast.</t>
  </si>
  <si>
    <t>7.11</t>
  </si>
  <si>
    <t>7.12</t>
  </si>
  <si>
    <t>7.13</t>
  </si>
  <si>
    <t>7.14</t>
  </si>
  <si>
    <t>7.15</t>
  </si>
  <si>
    <t>7.16</t>
  </si>
  <si>
    <t>7.17</t>
  </si>
  <si>
    <t xml:space="preserve">Geef aan hoe opdrachten (incl. formatieve toetsen) kunnen worden ingeleverd op aparte pagina’s (inleverboxen). </t>
  </si>
  <si>
    <t>Geef aan in hoevere het systeem voorziet in een adapatieve planner. Dit wil zeggen dat naar aanleiding van behaalde resultaten aanvullende of extra onderdelen van de studiewijzer beschikbaar worden gesteld.</t>
  </si>
  <si>
    <t>Het systeem biedt de mogelijkheid om de planner af te drukken.</t>
  </si>
  <si>
    <t>De planner moet eenvoudig koppelingen naar andere bronnen kunnen borgen en weergeven. Geef aan hoe externe bronnen toegevoegd kunnen worden en op welke wijze deze worden weergegeven in de studiewijzer.</t>
  </si>
  <si>
    <t>De student moet eenvoudig zijn vordering kunnen zien in de planner. Geef aan hoe het systeem hier inzicht in geeft.</t>
  </si>
  <si>
    <t>Onderdelen van de planner moeten eenvoudig gekoppeld kunnen worden aan groepen studenten. Geef aan hoe het systeem hierin ondersteunt.</t>
  </si>
  <si>
    <t>Onderdelen van de planner moeten eenvoudig gekoppeld kunnen worden aan meerdere klassen. Geef aan hoe het systeem hierin ondersteunt.</t>
  </si>
  <si>
    <t>Het systeem moet de mogelijkheid bieden om planners te kopiëren naar een nieuw schooljaar. Geef aan hoe het systeem hierin ondersteunt.</t>
  </si>
  <si>
    <t>Het systeem moet differentiatie kunnen bieden binnen de planner. Een voorbeeld hiervan is het aanbieden van extra uitdagingen. Geef aan hoe het systeem hierin ondersteunt.</t>
  </si>
  <si>
    <t>De planner moet ingedeeld kunnen worden in categoriën zoals stof voor de les (ter voorbereiding) tijdens de les en na de les. Geef aan hoe het systeem hierin ondersteunt.</t>
  </si>
  <si>
    <t>Het systeem moet een prullenbak-functionaliteit aanbieden per onderdeel van de planner, zodat onderdelen niet direct definitief verwijderd worden. Geef aan hoe het systeem hierin ondersteunt.</t>
  </si>
  <si>
    <t>Het moet mogelijk zijn om naar eigen inzicht en vrijheid de planner in te richten. Geef aan hoe het systeem hierin ondersteunt.</t>
  </si>
  <si>
    <t>Het moet mogelijk zijn om de opmaak van de planner en content visueel op te maken. Geef aan hoe het systeem hierin ondersteunt.</t>
  </si>
  <si>
    <t>Het moet mogelijk zijn om planners uit te wisselen. Denk hierbij aan importeren en exporteren of het delen van een een planner. Geef aan hoe het systeem hierin ondersteunt.</t>
  </si>
  <si>
    <t>Het is mogelijk om een vast format te handhaven voor de planner. Geef aan hoe het systeem hierin ondersteunt.</t>
  </si>
  <si>
    <t>Het systeem moet verschillende rapportages vanuit verschillende oogpunten kunnen aanleveren zoals: directie, docent, SLBer, student. Geef aan hoe het systeem dit toepast.</t>
  </si>
  <si>
    <t>Analyse en Rapportage (digitaal werkboek &amp; portfolio)</t>
  </si>
  <si>
    <t>Organisatie (digitaal werkboek &amp; portfolio)</t>
  </si>
  <si>
    <t>Opdrachten (digitaal werkboek &amp; portfolio)</t>
  </si>
  <si>
    <t>4.16</t>
  </si>
  <si>
    <t>7.18</t>
  </si>
  <si>
    <t>7.19</t>
  </si>
  <si>
    <t>7.20</t>
  </si>
  <si>
    <t>7.22</t>
  </si>
  <si>
    <t>7.23</t>
  </si>
  <si>
    <t>8.21</t>
  </si>
  <si>
    <t>Mitopics bevragen hierop: is dit zo voldoende voor onze wens voor een visueel aantrekkelijk systeem?</t>
  </si>
  <si>
    <t>Geef aan hoe het systeem inzicht geeft in de bestede tijd per student aan een opdracht/toets/portfolio en waar de tijd aan besteed is.</t>
  </si>
  <si>
    <r>
      <t>Geef aan op w</t>
    </r>
    <r>
      <rPr>
        <sz val="11"/>
        <rFont val="Calibri"/>
        <family val="2"/>
        <scheme val="minor"/>
      </rPr>
      <t>elke wijze het systeem voorziet in een dashboard op basis van Learning Analytics. Met grafische analyses per student/groep/opleiding/leerjaar etc van resultaten/voortgang en studiegedrag (metadata).</t>
    </r>
  </si>
  <si>
    <t>De planner moet leerjaar en vak overstijgend opgesteld en gedeeld kunnen worden met andere docenten en studenten. Geef aan hoe het systeem hierin ondersteunt.</t>
  </si>
  <si>
    <t>Het moet mogelijk zijn om de bestandsnaam van de planner zelf te bepalen (om bijvoorbeeld een codering per opleiding te handhaven)</t>
  </si>
  <si>
    <t>Externe partijen moeten toegang kunnen krijgen op verschillende niveaus en verschillende gebruikersrechten moeten kunnen worden toegekend. Geef aan hoe het systeem hierin ondersteunt.</t>
  </si>
  <si>
    <t>Geef aan of groepen studenten buiten het regulier lesverband samengesteld kunnen worden Keuzedelen en of hier materialen / opdrachten aan toegekend kunnen worden.</t>
  </si>
  <si>
    <t xml:space="preserve">Geef aan of het mogelijk is om bestanden vanuit elk device in het systeem in te leveren, ook vanaf mobiele telefoons. </t>
  </si>
  <si>
    <t>of in Teams</t>
  </si>
  <si>
    <t>Op basis van resultaten/voortgang/leerdoelen binnen een module of opleiding moet het systeem (groepen van) en individuele studenten automatisch (een verdiepende herhalende of verrijkende) module, opdracht of toets kunnen toewijzen. Het systeem moet deze vorm van adaptief werken beheersen, geef aan hoe het systeem dit verwerkt.</t>
  </si>
  <si>
    <t xml:space="preserve">Geef aan hoe leerdoelen gekoppeld kunnen worden aan leeractiviteiten (opdrachten, toetsen en portfolio), zodat de voortgang inzichtelijk wordt gemaakt. </t>
  </si>
  <si>
    <t>Lesmateriaal ontwikkeling</t>
  </si>
  <si>
    <t>Didactiek</t>
  </si>
  <si>
    <t>Geef aan hoe de gebruikers het platform interactief en flexibel kunnen inzetten voor, tijdens en na de les. Denk hierbij aan asynchroon/synchroon, flipping the classroom, interactieve presentatiemodus en vraagtypes</t>
  </si>
  <si>
    <t xml:space="preserve">Het systeem biedt een afgeschermde omgeving/ruimte voor docenten om materialen te ontwikkelen, samen aan te werken en onderling te delen. Deze ruimte werkt als een databank/catalogus waarin docenten ontwikkelde materialen terug kunnen vinden en kunt vrijgeven richting studenten/klassen/subgroepen/leerjaren/opleidingsoverstijgend. </t>
  </si>
  <si>
    <t>Het systeem biedt de mogelijkheid om werk vanuit meerdere bronnen uit het catalogus te combineren tot één project voor studenten</t>
  </si>
  <si>
    <t>Het systeem biedt de mogelijkheid om leerlijnen te bouwen en beheren, door module-overstijgende leerdoelen te definiëren</t>
  </si>
  <si>
    <t>Geef aan hoe en welke type (formaat) bestanden in het systeem toegevoegd kunnen worden en of deze type bestanden ook via het systeem te openen en direct te importeren (zonder handmatige omzetting) zijn alsook direct in het systeem te bekijken zijn. In elk geval Word, PDF, Excel, foto's, video's en geluidsopnames. Daarnaast moet voor de student de mogelijkheid bestaan om via een hyperlink naar een bestand te verwijzen (indien deze niet naar het systeem geupload wordt).</t>
  </si>
  <si>
    <t>Geef aan hoe docenten het lesmateriaal kunnen taggen en flexibel kunnen filteren (denk aan: thematisch, chronologisch (rooster) en didactisch)</t>
  </si>
  <si>
    <t>Het systeem moet de mogelijkheden bieden om opleidingspecifiek te differentiëren.</t>
  </si>
  <si>
    <t xml:space="preserve">Het systeem dient webbased SAAS applicatie te zijn. Onder webbased verstaan wij dat de software via het internet te benaderen moet zijn door een internetbrowser als Safari, Edge, Chrome en via het internet werkt in de betreffende internetbrowser.  </t>
  </si>
  <si>
    <t xml:space="preserve">Het systeem is gebruiksvriendelijk wat concreet inhoudt dat: aantal handelingen nodig om een taak uit te voeren zo beperkt mogelijk is, het systeem heeft een toegankelijke platform-brede zoekfunctie. </t>
  </si>
  <si>
    <t>ICT: wat betekent dit concreet?</t>
  </si>
  <si>
    <r>
      <t xml:space="preserve">Geef aan hoe de gebruikersinterface zich aanpast aan de verschillende gebruikersrollen </t>
    </r>
    <r>
      <rPr>
        <sz val="11"/>
        <color rgb="FFFF0000"/>
        <rFont val="Calibri"/>
        <family val="2"/>
        <scheme val="minor"/>
      </rPr>
      <t>(SLBer, docent,etc)</t>
    </r>
    <r>
      <rPr>
        <sz val="11"/>
        <color theme="1"/>
        <rFont val="Calibri"/>
        <family val="2"/>
        <scheme val="minor"/>
      </rPr>
      <t xml:space="preserve"> waarbij een gebruiker meerdere rollen kan hebben en kan wisselen tussen verschillende rollen. De gebruiker hoeft niet van rol te wisselen om de bijbehorende functies te kunnen gebruiken.</t>
    </r>
  </si>
  <si>
    <t>Geef aan hoe binnen het systeem autorisaties en beheerrechten in te richten zijn. Geef daarbij ook specifiek aan of de rechten per opleiding apart zijn in te richten en hoe deze over meerdere personen/functies verdeeld kunnen worden.</t>
  </si>
  <si>
    <t>De leverancier garandeert dat het HMC toegang krijgt tot de zgn. BRON-gegevens en specificeert deze.</t>
  </si>
  <si>
    <t xml:space="preserve">De leverancier garandeert dat de data eigendom zijn van het HMC. </t>
  </si>
  <si>
    <t xml:space="preserve">De leverancier heeft passende technische en organisatorische maatregelen, ISO 27001 gecertificeerd. </t>
  </si>
  <si>
    <t xml:space="preserve">*Alle koppelingen dienen naadloos en intuitief te zijn. Dit houdt in dat er geen extra handelingen verricht moeten worden. </t>
  </si>
  <si>
    <t>Geef aan hoe het systeem voorziet in een koppeling tussen het Digitaal werkboek en het Portfolio, waarbij de verschillende portfoliovormen (examen/beoordeling, voortgang) ook gekoppeld kunnen worden aan vakken in het digitaal werkboek</t>
  </si>
  <si>
    <t xml:space="preserve">Geef aan hoe het systeem voorziet in een koppeling met Quayn en andere toetsingsapplicaties; waarbij het systeem o.a. voorziet in SSO voor de koppeling naar toetsapplicaties.  </t>
  </si>
  <si>
    <t xml:space="preserve">Geef aan met welke SIS systemen het systeem een koppeling kan voorzien. </t>
  </si>
  <si>
    <t>WELKE SYSTEMEN koppelingen missen we nog?</t>
  </si>
  <si>
    <t>Geef aan hoe het systeem voorziet in een koppeling met B3-net waarbij …......</t>
  </si>
  <si>
    <t>Geef aan op welke wijze voorzien wordt in koppelingen naar en/of importeren van digitale content en methodes van externe partijen. Geef hierbij aan of er restricties bestaan m.b.t. koppelingen naar diverse partijen (met name: Learnbeat, Deviant, Keuzedeelaanbieders o.a.. Savantis, ESS, all you can learn, jong ondernemen, BOOM).</t>
  </si>
  <si>
    <t>Geef aan hoe het systeem voorziet in een koppeling met het Student Informatie Systeem: waarbij data automatisch wordt uitgewisseld, denk hierbij aan toetsboom, inschrijfmodule, ophalen studentgegevens, inlezen cijfers/feedback</t>
  </si>
  <si>
    <t xml:space="preserve">Geef aan hoe het systeem voorziet in een koppeling met Office365. Denk hierbij aan het werken met Onedrive bestanden, inleveren van bestanden vanuit Office365,  koppeling met de agenda functie (signaleren toetsen vanuit agenda, mogelijkheid voor docent om gepersonaliseerde agenda te zien, koppelingen agenda/planner), koppeling met Teams (bestanden....).  </t>
  </si>
  <si>
    <t>5.17</t>
  </si>
  <si>
    <t>5.18</t>
  </si>
  <si>
    <t>5.19</t>
  </si>
  <si>
    <t>5.20</t>
  </si>
  <si>
    <t>5.21</t>
  </si>
  <si>
    <t>5.22</t>
  </si>
  <si>
    <t>5.23</t>
  </si>
  <si>
    <t>5.24</t>
  </si>
  <si>
    <t>5.25</t>
  </si>
  <si>
    <t>5.26</t>
  </si>
  <si>
    <t>5.27</t>
  </si>
  <si>
    <t>5.28</t>
  </si>
  <si>
    <t>5.29</t>
  </si>
  <si>
    <t>5.30</t>
  </si>
  <si>
    <t xml:space="preserve">Het systeem maakt het mogelijk feedback, individueel of per groep, in hetzelfde venster en/of op dezelfde pagina van het ingeleverde werk te doen. </t>
  </si>
  <si>
    <t xml:space="preserve">Het systeem biedt de mogelijkheid bij ingeleverde toetsen en gemaakte opdrachten om deze van audio en AV feedback te voorzien. </t>
  </si>
  <si>
    <t xml:space="preserve">Geef aan hoe studenten elkaar onderling van feedback kunnen voorzien (peerfeedback), ook op documentniveau. Geef ook aan hoe docenten de peerfeedback kunnen inzien en indien nodig beoordelen. </t>
  </si>
  <si>
    <t>Geef aan hoe het systeem voorziet in flexibele feedback mogelijkheden en beoordelingsnormen: cijfers, ovg, holistisch, rubrics en visuele of woordelijke feedback.</t>
  </si>
  <si>
    <t xml:space="preserve">Geef aan of het systeem de mogelijkheid biedt om feedback toe te voegen in de kantlijn van een Office365 document en PDF. </t>
  </si>
  <si>
    <t>5.31</t>
  </si>
  <si>
    <t xml:space="preserve">Geef aan op welke manier docenten en studenten ingeleverde opdrachten uit het digitaal werkboek automatisch kunnen overzetten naar een portfolio. </t>
  </si>
  <si>
    <t>Geef ook aan hoe een docent (evt in eigen beheer ontwikkeld) opdrachten/sjablonen uit kan zetten richting de student en een deadline kunnen instellen, dit gekoppeld aan het digitaal werkboek.</t>
  </si>
  <si>
    <t>Het systeem biedt voldoende opslagruimte per student, minstens xx MB.</t>
  </si>
  <si>
    <t>Geef aan welke beleid er gehanteerd wordt op basis van bewaartermijn van de portfolios (Eis: minimaal 7 jaar na laatste inlog bewaard)</t>
  </si>
  <si>
    <t xml:space="preserve">Geef aan hoe het systeem de mogelijkheid biedt om portfolio vanuit het VO te importeren, dan wel te exporteren naar andere hoger onderwijsscholen. </t>
  </si>
  <si>
    <t>Het systeem moet de mogelijkheid bieden om het portfolio visueel op te maken naar eigen smaak, geef aan hoe het systeem dit ondersteunt.</t>
  </si>
  <si>
    <t>Het moet mogelijk zijn om doelen bij het portfolio te definiëren op individueel en op groepsniveau en dat hierop een reflectie gegeven kan worden. Geef aan hoe het systeem hierbij ondersteunt.</t>
  </si>
  <si>
    <t xml:space="preserve">Het portfolio moet gedeeld kunnen worden met mede-studenten, docenten en externen. Geef aan op welke wijze het portfolio gedeeld kan worden. </t>
  </si>
  <si>
    <t>Het moet mogelijk zijn om opleidingspecifieke keuzes te maken m.b.t. de inrichting van het portfolio. Het moet mogelijk zijn om vooraf een vastgesteld format in te richten waar de student geen wijzingen in kan aanbrengen en de docent een structuur kan aanbrengen. Maar het moet ook mogelijk zijn om geen inrichting vooraf vast te stellen en de student zijn eigen structuur te laten bepalen (bijvoorbeeld a.d.h.v. kerntaken/werkprocessen, leeruitkomsten, thema's, etc). Geef aan hoe het systeem hierbij ondersteunt.</t>
  </si>
  <si>
    <t xml:space="preserve">Geef aan hoe het portfolio overdraagbaar is: wat inhoudt dat het portfolio ook na de opleiding bruikbaar en te ontwikkelen blijft voor de student en te koppelen is aan prive emailadres. Geef aan wat hiervoor de kosten zijn. </t>
  </si>
  <si>
    <t>Geef aan hoe gebruikers een melding krijgen wanneer een nieuwe opdracht geüpload is.</t>
  </si>
  <si>
    <t xml:space="preserve">De student is eigenaar van het portfolio en bepaalt wie iets mag toevoegen/verwijderen. Het portfolio mag nooit zonder toestemming gebruikt/verstrekt worden door/naar derden. Geef aan op welke manier het systeem dit ondersteunt en de student materiaal in eigen beheer houdt. </t>
  </si>
  <si>
    <t>4.17</t>
  </si>
  <si>
    <t xml:space="preserve">Geef aan hoe het systeem per opdracht, per student, per groep,  een overzicht van status/voortgang toetsen/opdrachten/portfolio en notificaties bij mijlpalen genereert of onvoldoende voortgang. </t>
  </si>
  <si>
    <t>Het is mogelijk om een controle uit te voeren op de compleetheid van de bewijsstukken.</t>
  </si>
  <si>
    <t>Specifieke eisen voor verschillende portfolio vormen, zoals website voor showcase portfolio. Presentatie, voortgang en examen</t>
  </si>
  <si>
    <t>Slecht</t>
  </si>
  <si>
    <t>Matig</t>
  </si>
  <si>
    <t>Voldoende</t>
  </si>
  <si>
    <t>Uitstekend</t>
  </si>
  <si>
    <t xml:space="preserve">Bij het portfolio is de student leidend, tevens het perspectief van elke casus, hij/zij is eigenaar van het portfolio (2.6). </t>
  </si>
  <si>
    <t>Casus 1: voortgangsportfolio</t>
  </si>
  <si>
    <t>Student kan samen met mijn groep groepsdoelen bepalen (2.9)</t>
  </si>
  <si>
    <t xml:space="preserve">Ik zet mijn bewijsstukken uit het digitaal werkboek (ELO) en presentatieportfolio simpel om (0.6, 0.31) </t>
  </si>
  <si>
    <t>Er zijn drie typen portfolio te onderscheiden in deze casusbeschrijvingen (2.2):</t>
  </si>
  <si>
    <t xml:space="preserve">Student geeft zelf aan in het systeem aan welke werkprocessen of leerdoelen het in deze periode werkt. (2.21). </t>
  </si>
  <si>
    <t xml:space="preserve">Student kan een leerdoel bedenken op mijn persoonlijk ontwikkeling (2.28). </t>
  </si>
  <si>
    <t xml:space="preserve">Op het dashboard ziet de student welke voortgang diegene boet, gebaseerd op de bewijsstukken per leerdoel, werkproces en/of kerntaak (3.1) </t>
  </si>
  <si>
    <t>Student en docent krijgen een melding wanneer de voortgang achterblijft (3.6)</t>
  </si>
  <si>
    <t>Op het dashboard is in te zien wanneer de deadline is voor het behalen van een leerdoel (3.4)</t>
  </si>
  <si>
    <t xml:space="preserve">Een docent kan de voortgang van een student volgen en downloaden (3.2, 3.3). </t>
  </si>
  <si>
    <t>Mijn docent kan leeractiviteiten koppelen uit andere systemen koppelen aan mijn leerdoel om mij op weg te helpen (2.21).</t>
  </si>
  <si>
    <t>De student geef zelf (tijdelijk) toegang tot mijn portfolio (2.6, 4.9) om een beoordeling en/of feedback te ontvangen van mijn medestudenten of van de docent docent op de gedeelde bewijsstukken, groepswerk en/of het leerdoel (4.1, 4.7)</t>
  </si>
  <si>
    <t>De student kan zelfreflectie toevoegen (4.8)</t>
  </si>
  <si>
    <t xml:space="preserve">Afhankelijk van de opdracht kan de student verschillende vormen van feedback en beoordeling krijgen (4.2). </t>
  </si>
  <si>
    <t>Casus 2: presentatieportfolio</t>
  </si>
  <si>
    <t xml:space="preserve">Ter voorbereiding op mijn stage ontwerpt de student de lay-out en vormgeving van mijn portfolio naar diegene's eigen smaak (2.8, 2.13) </t>
  </si>
  <si>
    <t xml:space="preserve">Het portfolio van mijn oude school kan worden overgezet over naar het huidige portfolio (2.3). </t>
  </si>
  <si>
    <t xml:space="preserve">Student vult mijn portfolio door bewijsstukken uit mijn digitaal werkboek of voortgangsportfolio te selecteren en deze te uploaden naar het presentatieportfolio (nl. 3D-tekeningen, schetsen etc.) (0.6). </t>
  </si>
  <si>
    <t xml:space="preserve">De bewijsstukken kunnen volgens mijn eigen opmaak gepresenteerd worden aan het stagebedrijf (ook als PDF of PowerPoint-presentatie) (2.20). </t>
  </si>
  <si>
    <t>Student heeft voldoende opslagruimte, zodat de bestanden van student makkelijk kwijt kan in het portfolio (0.5).</t>
  </si>
  <si>
    <t xml:space="preserve">Tijdens mijn stage voegt de student nieuwe bewijsstukken (2.16) toe aan het presentatieportfolio </t>
  </si>
  <si>
    <t xml:space="preserve">Aan het einde van de stage geven zowel externe partijen als mijn docent feedback op mijn gehele presentatieportfolio alsook op individuele bewijsstukken (4.6, 4.7). </t>
  </si>
  <si>
    <t xml:space="preserve">De student kan het portfolio exporteren voor een vervolgopleiding en toekomstig werkgever (2.3) </t>
  </si>
  <si>
    <t>De student kan het portfolio offline beschikbaar maken in andere bestandtypen (2.7).</t>
  </si>
  <si>
    <t>Casus 3: examenportfolio</t>
  </si>
  <si>
    <t xml:space="preserve">De docent heeft een afgeschermde omgeving waarin zij samen met andere docenten opdrachten kan ontwikkelen (2.37). </t>
  </si>
  <si>
    <t xml:space="preserve">De  docent kan hierbij meerdere bronnen uit de catalogus combineren tot één portfolio-opdracht voor de student (2.38). </t>
  </si>
  <si>
    <t>De docent zet de examenopdracht en -beoordeling open in het examenportfolio passend bij vorderingen of keuze voor keuzedelen van de student (2.28, 2.30)</t>
  </si>
  <si>
    <t xml:space="preserve">De geuploade video van de student wordt later van feedback voorzien door mijn docent (4.3). </t>
  </si>
  <si>
    <t>De docenten kunnen ingeleverd werk individueel en batchgewijs downloaden (0.9)</t>
  </si>
  <si>
    <t>Docenten kunnen het portfolio ook bekijken vanuit de studentrol (1.2)</t>
  </si>
  <si>
    <t xml:space="preserve">Docenten kunnen zonder opnieuw te hoeven inloggen toegang te krijgen tot alle geautoriseerde items volgens de toegekende rollen (0.11) </t>
  </si>
  <si>
    <t xml:space="preserve">Op het dashboard wordt binnen tien werkdagen de beoordeling van de student zichtbaar, de student ziet dan gelijk of diegene het behaald heb, of nog een herkansing moet doen (1.7). </t>
  </si>
  <si>
    <t xml:space="preserve">Deze bewijsstukken kunnen worden gedownload en geopend via Word, Excel, PowerPoint etc. en worden in het portfolio overzichtelijk, visueel aantrekkelijk weergegeven (2.8)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</si>
</sst>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color theme="1"/>
      <name val="Calibri"/>
      <family val="2"/>
      <scheme val="minor"/>
    </font>
    <font>
      <b/>
      <sz val="16"/>
      <color theme="1"/>
      <name val="Calibri"/>
      <family val="2"/>
      <scheme val="minor"/>
    </font>
    <font>
      <sz val="11"/>
      <name val="Calibri"/>
      <family val="2"/>
      <scheme val="minor"/>
    </font>
    <font>
      <sz val="11"/>
      <color rgb="FF000000"/>
      <name val="Calibri"/>
      <family val="2"/>
      <scheme val="minor"/>
    </font>
    <font>
      <sz val="11"/>
      <color rgb="FFFF0000"/>
      <name val="Calibri"/>
      <family val="2"/>
      <scheme val="minor"/>
    </font>
    <font>
      <sz val="10"/>
      <color rgb="FF201F1E"/>
      <name val="Tahoma"/>
      <family val="2"/>
    </font>
    <font>
      <sz val="12"/>
      <color rgb="FFFF0000"/>
      <name val="Calibri"/>
      <family val="2"/>
      <scheme val="minor"/>
    </font>
    <font>
      <sz val="12"/>
      <color rgb="FF000000"/>
      <name val="Arial"/>
      <family val="2"/>
    </font>
    <font>
      <sz val="12"/>
      <color rgb="FFFF0000"/>
      <name val="Arial"/>
      <family val="2"/>
    </font>
    <font>
      <u/>
      <sz val="12"/>
      <color theme="10"/>
      <name val="Calibri"/>
      <family val="2"/>
      <scheme val="minor"/>
    </font>
    <font>
      <sz val="8"/>
      <name val="Calibri"/>
      <family val="2"/>
      <scheme val="minor"/>
    </font>
    <font>
      <u/>
      <sz val="12"/>
      <color rgb="FFFF0000"/>
      <name val="Calibri"/>
      <family val="2"/>
      <scheme val="minor"/>
    </font>
    <font>
      <sz val="12"/>
      <name val="Arial"/>
      <family val="2"/>
    </font>
    <font>
      <sz val="20"/>
      <color rgb="FFFFFFFF"/>
      <name val="Calibri"/>
      <family val="2"/>
      <scheme val="minor"/>
    </font>
    <font>
      <i/>
      <sz val="12"/>
      <color rgb="FF000000"/>
      <name val="Arial"/>
      <family val="2"/>
    </font>
    <font>
      <sz val="20"/>
      <color theme="0"/>
      <name val="Calibri"/>
      <family val="2"/>
      <scheme val="minor"/>
    </font>
    <font>
      <b/>
      <sz val="9"/>
      <color indexed="81"/>
      <name val="Tahoma"/>
      <family val="2"/>
    </font>
    <font>
      <sz val="9"/>
      <color indexed="81"/>
      <name val="Tahoma"/>
      <family val="2"/>
    </font>
    <font>
      <b/>
      <sz val="14"/>
      <color theme="1"/>
      <name val="Calibri"/>
      <family val="2"/>
      <scheme val="minor"/>
    </font>
    <font>
      <sz val="11"/>
      <color rgb="FF000000"/>
      <name val="Calibri"/>
      <family val="2"/>
    </font>
    <font>
      <b/>
      <sz val="9"/>
      <color rgb="FF000000"/>
      <name val="Tahoma"/>
      <family val="2"/>
    </font>
    <font>
      <sz val="9"/>
      <color rgb="FF000000"/>
      <name val="Tahoma"/>
      <family val="2"/>
    </font>
  </fonts>
  <fills count="9">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rgb="FFC00000"/>
        <bgColor rgb="FF000000"/>
      </patternFill>
    </fill>
    <fill>
      <patternFill patternType="solid">
        <fgColor theme="0"/>
        <bgColor rgb="FF000000"/>
      </patternFill>
    </fill>
    <fill>
      <patternFill patternType="solid">
        <fgColor theme="5"/>
        <bgColor indexed="64"/>
      </patternFill>
    </fill>
    <fill>
      <patternFill patternType="solid">
        <fgColor theme="0" tint="-0.34998626667073579"/>
        <bgColor indexed="64"/>
      </patternFill>
    </fill>
  </fills>
  <borders count="20">
    <border>
      <left/>
      <right/>
      <top/>
      <bottom/>
      <diagonal/>
    </border>
    <border>
      <left/>
      <right/>
      <top style="thin">
        <color theme="9"/>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diagonal/>
    </border>
    <border>
      <left/>
      <right/>
      <top/>
      <bottom style="medium">
        <color rgb="FF000000"/>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51">
    <xf numFmtId="0" fontId="0" fillId="0" borderId="0" xfId="0"/>
    <xf numFmtId="0" fontId="0" fillId="0" borderId="0" xfId="0" applyAlignment="1">
      <alignment wrapText="1"/>
    </xf>
    <xf numFmtId="0" fontId="0" fillId="0" borderId="0" xfId="0" applyAlignment="1">
      <alignment horizontal="center" vertical="center"/>
    </xf>
    <xf numFmtId="0" fontId="2" fillId="0" borderId="0" xfId="0" applyFont="1"/>
    <xf numFmtId="0" fontId="2" fillId="0" borderId="0" xfId="0" applyFont="1" applyAlignment="1">
      <alignment wrapText="1"/>
    </xf>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left" vertical="center" wrapText="1"/>
    </xf>
    <xf numFmtId="0" fontId="0" fillId="0" borderId="0" xfId="0" quotePrefix="1" applyAlignment="1">
      <alignment horizontal="center" vertical="center"/>
    </xf>
    <xf numFmtId="0" fontId="0" fillId="0" borderId="0" xfId="0" applyAlignment="1">
      <alignment vertical="top" wrapText="1"/>
    </xf>
    <xf numFmtId="0" fontId="0" fillId="0" borderId="1" xfId="0" applyBorder="1" applyAlignment="1">
      <alignment vertical="top" wrapText="1"/>
    </xf>
    <xf numFmtId="0" fontId="2" fillId="0" borderId="0" xfId="0" applyFont="1" applyAlignment="1">
      <alignment vertical="center" wrapText="1"/>
    </xf>
    <xf numFmtId="0" fontId="0" fillId="0" borderId="0" xfId="0" quotePrefix="1" applyAlignment="1">
      <alignment wrapText="1"/>
    </xf>
    <xf numFmtId="0" fontId="0" fillId="0" borderId="0" xfId="0" applyAlignment="1">
      <alignment horizontal="left" vertical="center" wrapText="1"/>
    </xf>
    <xf numFmtId="0" fontId="1" fillId="0" borderId="0" xfId="0" applyFont="1"/>
    <xf numFmtId="0" fontId="1" fillId="0" borderId="0" xfId="0" applyFont="1" applyAlignment="1">
      <alignment wrapText="1"/>
    </xf>
    <xf numFmtId="0" fontId="0" fillId="0" borderId="0" xfId="0" applyAlignment="1">
      <alignment vertical="top"/>
    </xf>
    <xf numFmtId="0" fontId="0" fillId="0" borderId="0" xfId="0" applyAlignment="1">
      <alignment horizontal="center"/>
    </xf>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 fillId="0" borderId="10" xfId="0" applyFont="1" applyBorder="1" applyAlignment="1">
      <alignment horizontal="center"/>
    </xf>
    <xf numFmtId="0" fontId="2" fillId="0" borderId="10" xfId="0" applyFont="1" applyBorder="1"/>
    <xf numFmtId="0" fontId="0" fillId="0" borderId="10" xfId="0" applyBorder="1"/>
    <xf numFmtId="0" fontId="0" fillId="0" borderId="10" xfId="0" applyBorder="1" applyAlignment="1">
      <alignment horizontal="center"/>
    </xf>
    <xf numFmtId="0" fontId="0" fillId="0" borderId="10" xfId="0" applyBorder="1" applyAlignment="1">
      <alignment horizontal="center" vertical="top" wrapText="1"/>
    </xf>
    <xf numFmtId="0" fontId="0" fillId="0" borderId="10" xfId="0" applyBorder="1" applyAlignment="1">
      <alignment vertical="top" wrapText="1"/>
    </xf>
    <xf numFmtId="0" fontId="0" fillId="0" borderId="10" xfId="0" applyBorder="1" applyAlignment="1">
      <alignment horizontal="center" vertical="top"/>
    </xf>
    <xf numFmtId="0" fontId="0" fillId="0" borderId="10" xfId="0" applyBorder="1" applyAlignment="1">
      <alignment wrapText="1"/>
    </xf>
    <xf numFmtId="0" fontId="2" fillId="0" borderId="10" xfId="0" applyFont="1" applyBorder="1" applyAlignment="1">
      <alignment horizontal="center" vertical="center"/>
    </xf>
    <xf numFmtId="0" fontId="2" fillId="0" borderId="10" xfId="0" applyFont="1" applyBorder="1" applyAlignment="1">
      <alignment horizontal="left" vertical="center" wrapText="1"/>
    </xf>
    <xf numFmtId="0" fontId="0" fillId="0" borderId="10" xfId="0" applyBorder="1" applyAlignment="1">
      <alignment horizontal="center" vertical="center"/>
    </xf>
    <xf numFmtId="0" fontId="0" fillId="0" borderId="10" xfId="0" quotePrefix="1" applyBorder="1" applyAlignment="1">
      <alignment horizontal="center" vertical="top"/>
    </xf>
    <xf numFmtId="0" fontId="0" fillId="0" borderId="10" xfId="0" applyBorder="1" applyAlignment="1">
      <alignment horizontal="left" wrapText="1"/>
    </xf>
    <xf numFmtId="0" fontId="0" fillId="0" borderId="0" xfId="0" quotePrefix="1" applyAlignment="1">
      <alignment horizontal="center" vertical="top"/>
    </xf>
    <xf numFmtId="0" fontId="3" fillId="0" borderId="0" xfId="0" applyFont="1"/>
    <xf numFmtId="0" fontId="2" fillId="0" borderId="10" xfId="0" applyFont="1" applyBorder="1" applyAlignment="1">
      <alignment horizontal="left" wrapText="1"/>
    </xf>
    <xf numFmtId="0" fontId="0" fillId="0" borderId="10" xfId="0" applyBorder="1" applyAlignment="1">
      <alignment horizontal="left" vertical="top" wrapText="1"/>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2" borderId="10" xfId="0" applyFill="1" applyBorder="1" applyAlignment="1">
      <alignment vertical="top" wrapText="1"/>
    </xf>
    <xf numFmtId="0" fontId="4" fillId="2" borderId="10" xfId="0" applyFont="1" applyFill="1" applyBorder="1" applyAlignment="1">
      <alignment vertical="top" wrapText="1"/>
    </xf>
    <xf numFmtId="0" fontId="8" fillId="0" borderId="0" xfId="0" applyFont="1" applyBorder="1" applyAlignment="1">
      <alignment horizontal="left" vertical="top" wrapText="1" readingOrder="1"/>
    </xf>
    <xf numFmtId="0" fontId="0" fillId="0" borderId="0" xfId="0" applyBorder="1"/>
    <xf numFmtId="0" fontId="5" fillId="0" borderId="0" xfId="0" applyFont="1" applyBorder="1"/>
    <xf numFmtId="0" fontId="0" fillId="0" borderId="10" xfId="0" applyFill="1" applyBorder="1" applyAlignment="1">
      <alignment vertical="top" wrapText="1"/>
    </xf>
    <xf numFmtId="0" fontId="8" fillId="0" borderId="0" xfId="0" applyFont="1" applyBorder="1" applyAlignment="1">
      <alignment horizontal="left" vertical="center" wrapText="1" readingOrder="1"/>
    </xf>
    <xf numFmtId="0" fontId="2" fillId="0" borderId="10" xfId="0" applyFont="1" applyFill="1" applyBorder="1" applyAlignment="1">
      <alignment vertical="top" wrapText="1"/>
    </xf>
    <xf numFmtId="0" fontId="5" fillId="0" borderId="0" xfId="0" applyFont="1"/>
    <xf numFmtId="0" fontId="10" fillId="0" borderId="0" xfId="0" applyFont="1" applyAlignment="1">
      <alignment horizontal="left" vertical="center" wrapText="1"/>
    </xf>
    <xf numFmtId="0" fontId="0" fillId="0" borderId="14" xfId="0" applyBorder="1"/>
    <xf numFmtId="0" fontId="0" fillId="0" borderId="14" xfId="0" applyBorder="1" applyAlignment="1">
      <alignment wrapText="1"/>
    </xf>
    <xf numFmtId="0" fontId="0" fillId="0" borderId="0" xfId="0" applyBorder="1" applyAlignment="1">
      <alignment vertical="top"/>
    </xf>
    <xf numFmtId="0" fontId="6" fillId="0" borderId="0" xfId="0" applyFont="1" applyBorder="1"/>
    <xf numFmtId="0" fontId="10" fillId="0" borderId="0" xfId="0" applyFont="1" applyBorder="1" applyAlignment="1">
      <alignment horizontal="left" vertical="center" wrapText="1"/>
    </xf>
    <xf numFmtId="0" fontId="7" fillId="0" borderId="0" xfId="0" applyFont="1" applyBorder="1"/>
    <xf numFmtId="0" fontId="5" fillId="0" borderId="10" xfId="0" applyFont="1" applyBorder="1"/>
    <xf numFmtId="0" fontId="0" fillId="0" borderId="0" xfId="0" applyBorder="1" applyAlignment="1">
      <alignment wrapText="1"/>
    </xf>
    <xf numFmtId="0" fontId="0" fillId="3" borderId="0" xfId="0" applyFill="1"/>
    <xf numFmtId="0" fontId="0" fillId="4" borderId="0" xfId="0" applyFill="1" applyBorder="1"/>
    <xf numFmtId="0" fontId="9" fillId="0" borderId="0" xfId="0" applyFont="1" applyBorder="1" applyAlignment="1">
      <alignment horizontal="left" vertical="center" wrapText="1" readingOrder="1"/>
    </xf>
    <xf numFmtId="0" fontId="0" fillId="0" borderId="10" xfId="0" applyFont="1" applyBorder="1" applyAlignment="1">
      <alignment vertical="top" wrapText="1"/>
    </xf>
    <xf numFmtId="0" fontId="0" fillId="0" borderId="11" xfId="0" quotePrefix="1" applyBorder="1" applyAlignment="1">
      <alignment horizontal="center" vertical="top"/>
    </xf>
    <xf numFmtId="0" fontId="0" fillId="0" borderId="11" xfId="0" quotePrefix="1" applyBorder="1" applyAlignment="1">
      <alignment horizontal="center" vertical="top" wrapText="1"/>
    </xf>
    <xf numFmtId="0" fontId="0" fillId="0" borderId="13" xfId="0" applyBorder="1" applyAlignment="1">
      <alignment horizontal="center" vertical="center"/>
    </xf>
    <xf numFmtId="0" fontId="0" fillId="0" borderId="10" xfId="0" applyFont="1" applyBorder="1" applyAlignment="1">
      <alignment wrapText="1"/>
    </xf>
    <xf numFmtId="0" fontId="12" fillId="0" borderId="0" xfId="0" applyFont="1" applyAlignment="1">
      <alignment horizontal="left" vertical="center" wrapText="1"/>
    </xf>
    <xf numFmtId="0" fontId="0" fillId="3" borderId="10" xfId="0" applyFill="1" applyBorder="1" applyAlignment="1">
      <alignment wrapText="1"/>
    </xf>
    <xf numFmtId="0" fontId="2" fillId="0" borderId="11" xfId="0" applyFont="1" applyBorder="1" applyAlignment="1">
      <alignment horizontal="center" vertical="center"/>
    </xf>
    <xf numFmtId="0" fontId="14" fillId="5" borderId="15" xfId="0" applyFont="1" applyFill="1" applyBorder="1" applyAlignment="1">
      <alignment wrapText="1"/>
    </xf>
    <xf numFmtId="0" fontId="0" fillId="4" borderId="0" xfId="0" applyFill="1"/>
    <xf numFmtId="0" fontId="14" fillId="6" borderId="0" xfId="0" applyFont="1" applyFill="1" applyBorder="1" applyAlignment="1">
      <alignment wrapText="1"/>
    </xf>
    <xf numFmtId="0" fontId="0" fillId="0" borderId="10" xfId="0" applyBorder="1" applyAlignment="1">
      <alignment vertical="top"/>
    </xf>
    <xf numFmtId="0" fontId="19" fillId="0" borderId="0" xfId="0" applyFont="1"/>
    <xf numFmtId="0" fontId="13" fillId="4" borderId="0" xfId="0" applyFont="1" applyFill="1" applyBorder="1" applyAlignment="1">
      <alignment vertical="top" wrapText="1"/>
    </xf>
    <xf numFmtId="0" fontId="13" fillId="0" borderId="0" xfId="0" applyFont="1" applyBorder="1" applyAlignment="1">
      <alignment vertical="top" wrapText="1"/>
    </xf>
    <xf numFmtId="0" fontId="4" fillId="0" borderId="0" xfId="0" applyFont="1" applyBorder="1" applyAlignment="1">
      <alignment horizontal="left" vertical="top" wrapText="1" readingOrder="1"/>
    </xf>
    <xf numFmtId="0" fontId="13" fillId="0" borderId="16" xfId="0" applyFont="1" applyBorder="1" applyAlignment="1">
      <alignment vertical="top" wrapText="1"/>
    </xf>
    <xf numFmtId="0" fontId="13" fillId="0" borderId="17" xfId="0" applyFont="1" applyBorder="1" applyAlignment="1">
      <alignment vertical="top" wrapText="1"/>
    </xf>
    <xf numFmtId="0" fontId="8" fillId="4" borderId="10" xfId="0" applyFont="1" applyFill="1" applyBorder="1" applyAlignment="1">
      <alignment horizontal="left" vertical="top" wrapText="1" readingOrder="1"/>
    </xf>
    <xf numFmtId="0" fontId="0" fillId="4" borderId="10" xfId="0" applyFill="1" applyBorder="1" applyAlignment="1">
      <alignment vertical="top"/>
    </xf>
    <xf numFmtId="0" fontId="0" fillId="4" borderId="10" xfId="0" applyFill="1" applyBorder="1"/>
    <xf numFmtId="0" fontId="0" fillId="2" borderId="10" xfId="0" applyFont="1" applyFill="1" applyBorder="1" applyAlignment="1">
      <alignment vertical="top" wrapText="1"/>
    </xf>
    <xf numFmtId="0" fontId="0" fillId="0" borderId="10" xfId="0" applyFill="1" applyBorder="1" applyAlignment="1">
      <alignment wrapText="1"/>
    </xf>
    <xf numFmtId="0" fontId="0" fillId="0" borderId="0" xfId="0" applyBorder="1" applyAlignment="1">
      <alignment horizontal="center" vertical="top" wrapText="1"/>
    </xf>
    <xf numFmtId="0" fontId="0" fillId="0" borderId="0" xfId="0" applyBorder="1" applyAlignment="1">
      <alignment vertical="top" wrapText="1"/>
    </xf>
    <xf numFmtId="0" fontId="0" fillId="0" borderId="0" xfId="0" applyFill="1" applyBorder="1" applyAlignment="1">
      <alignment vertical="top" wrapText="1"/>
    </xf>
    <xf numFmtId="0" fontId="0" fillId="0" borderId="0" xfId="0" applyFill="1" applyBorder="1"/>
    <xf numFmtId="0" fontId="0" fillId="0" borderId="0" xfId="0" applyBorder="1" applyAlignment="1">
      <alignment horizontal="left" wrapText="1"/>
    </xf>
    <xf numFmtId="0" fontId="0" fillId="2" borderId="0" xfId="0" applyFill="1" applyBorder="1" applyAlignment="1">
      <alignment vertical="top" wrapText="1"/>
    </xf>
    <xf numFmtId="0" fontId="5" fillId="0" borderId="10" xfId="0" applyFont="1" applyFill="1" applyBorder="1" applyAlignment="1">
      <alignment vertical="top" wrapText="1"/>
    </xf>
    <xf numFmtId="0" fontId="0" fillId="0" borderId="0" xfId="0" quotePrefix="1" applyBorder="1" applyAlignment="1">
      <alignment horizontal="center" vertical="top"/>
    </xf>
    <xf numFmtId="0" fontId="4" fillId="3" borderId="0" xfId="0" applyFont="1" applyFill="1" applyBorder="1" applyAlignment="1">
      <alignment horizontal="left" vertical="top" wrapText="1" readingOrder="1"/>
    </xf>
    <xf numFmtId="0" fontId="0" fillId="0" borderId="0" xfId="0" applyFill="1" applyBorder="1" applyAlignment="1">
      <alignment horizontal="left" wrapText="1"/>
    </xf>
    <xf numFmtId="0" fontId="0" fillId="0" borderId="11"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0" xfId="0" applyFill="1" applyBorder="1" applyAlignment="1">
      <alignment horizontal="center" vertical="center"/>
    </xf>
    <xf numFmtId="0" fontId="0" fillId="0" borderId="10" xfId="0" applyFill="1" applyBorder="1" applyAlignment="1">
      <alignment horizontal="center" vertical="top"/>
    </xf>
    <xf numFmtId="0" fontId="20" fillId="0" borderId="10" xfId="0" applyFont="1" applyBorder="1" applyAlignment="1">
      <alignment wrapText="1"/>
    </xf>
    <xf numFmtId="0" fontId="0" fillId="0" borderId="0" xfId="0" applyFill="1"/>
    <xf numFmtId="0" fontId="0" fillId="3" borderId="10" xfId="0" applyFill="1" applyBorder="1" applyAlignment="1">
      <alignment vertical="center" wrapText="1"/>
    </xf>
    <xf numFmtId="0" fontId="3" fillId="0" borderId="10" xfId="0" applyFont="1" applyBorder="1" applyAlignment="1">
      <alignment horizontal="left" wrapText="1"/>
    </xf>
    <xf numFmtId="0" fontId="5" fillId="0" borderId="0" xfId="0" applyFont="1" applyFill="1" applyBorder="1" applyAlignment="1">
      <alignment vertical="top" wrapText="1"/>
    </xf>
    <xf numFmtId="0" fontId="1" fillId="0" borderId="10" xfId="0" applyFont="1" applyBorder="1" applyAlignment="1">
      <alignment wrapText="1"/>
    </xf>
    <xf numFmtId="0" fontId="5" fillId="0" borderId="0" xfId="0" applyFont="1" applyFill="1" applyBorder="1" applyAlignment="1">
      <alignment wrapText="1"/>
    </xf>
    <xf numFmtId="0" fontId="5" fillId="3" borderId="0" xfId="0" applyFont="1" applyFill="1" applyBorder="1"/>
    <xf numFmtId="0" fontId="9" fillId="0" borderId="0" xfId="0" applyFont="1" applyFill="1" applyBorder="1" applyAlignment="1">
      <alignment horizontal="left" vertical="center" wrapText="1" readingOrder="1"/>
    </xf>
    <xf numFmtId="0" fontId="3" fillId="0" borderId="10" xfId="0" applyFont="1" applyBorder="1" applyAlignment="1">
      <alignment wrapText="1"/>
    </xf>
    <xf numFmtId="0" fontId="0" fillId="0" borderId="19" xfId="0" applyBorder="1"/>
    <xf numFmtId="0" fontId="16" fillId="4" borderId="19" xfId="0" applyFont="1" applyFill="1" applyBorder="1" applyAlignment="1">
      <alignment horizontal="left" vertical="center" wrapText="1"/>
    </xf>
    <xf numFmtId="0" fontId="0" fillId="4" borderId="19" xfId="0" applyFill="1" applyBorder="1" applyAlignment="1">
      <alignment horizontal="left" vertical="top" wrapText="1"/>
    </xf>
    <xf numFmtId="0" fontId="8" fillId="4" borderId="0" xfId="0" applyFont="1" applyFill="1" applyBorder="1" applyAlignment="1">
      <alignment horizontal="left" vertical="center" wrapText="1" readingOrder="1"/>
    </xf>
    <xf numFmtId="0" fontId="8" fillId="4" borderId="0" xfId="0" applyFont="1" applyFill="1" applyBorder="1" applyAlignment="1">
      <alignment horizontal="left" vertical="top" wrapText="1" readingOrder="1"/>
    </xf>
    <xf numFmtId="0" fontId="0" fillId="0" borderId="0" xfId="0" applyFont="1" applyBorder="1"/>
    <xf numFmtId="0" fontId="0" fillId="4" borderId="0" xfId="0" applyFill="1" applyBorder="1" applyAlignment="1">
      <alignment vertical="top"/>
    </xf>
    <xf numFmtId="0" fontId="15" fillId="4" borderId="0" xfId="0" applyFont="1" applyFill="1" applyBorder="1" applyAlignment="1">
      <alignment horizontal="left" vertical="top" wrapText="1" readingOrder="1"/>
    </xf>
    <xf numFmtId="0" fontId="0" fillId="4" borderId="0" xfId="0" applyFill="1" applyBorder="1" applyAlignment="1">
      <alignment vertical="top" wrapText="1"/>
    </xf>
    <xf numFmtId="0" fontId="16" fillId="4" borderId="0" xfId="0" applyFont="1" applyFill="1" applyBorder="1" applyAlignment="1">
      <alignment horizontal="left" vertical="center" wrapText="1"/>
    </xf>
    <xf numFmtId="0" fontId="0" fillId="0" borderId="11" xfId="0" applyBorder="1"/>
    <xf numFmtId="0" fontId="0" fillId="0" borderId="13" xfId="0" applyBorder="1"/>
    <xf numFmtId="0" fontId="1" fillId="7" borderId="2" xfId="0" applyFont="1" applyFill="1" applyBorder="1"/>
    <xf numFmtId="0" fontId="0" fillId="7" borderId="10" xfId="0" applyFill="1" applyBorder="1" applyAlignment="1">
      <alignment wrapText="1"/>
    </xf>
    <xf numFmtId="0" fontId="0" fillId="7" borderId="10" xfId="0" applyFill="1" applyBorder="1" applyAlignment="1">
      <alignment vertical="top" wrapText="1"/>
    </xf>
    <xf numFmtId="0" fontId="0" fillId="7" borderId="10" xfId="0" applyFill="1" applyBorder="1" applyAlignment="1">
      <alignment horizontal="left" wrapText="1"/>
    </xf>
    <xf numFmtId="0" fontId="0" fillId="7" borderId="10" xfId="0" applyFill="1" applyBorder="1" applyAlignment="1">
      <alignment horizontal="left" vertical="top" wrapText="1"/>
    </xf>
    <xf numFmtId="0" fontId="0" fillId="7" borderId="10" xfId="0" applyFont="1" applyFill="1" applyBorder="1" applyAlignment="1">
      <alignment vertical="top" wrapText="1"/>
    </xf>
    <xf numFmtId="0" fontId="4" fillId="7" borderId="11" xfId="0" applyFont="1" applyFill="1" applyBorder="1" applyAlignment="1">
      <alignment horizontal="left" vertical="top" wrapText="1" readingOrder="1"/>
    </xf>
    <xf numFmtId="0" fontId="0" fillId="7" borderId="10" xfId="0" applyFont="1" applyFill="1" applyBorder="1" applyAlignment="1">
      <alignment wrapText="1"/>
    </xf>
    <xf numFmtId="0" fontId="4" fillId="7" borderId="10" xfId="0" applyFont="1" applyFill="1" applyBorder="1" applyAlignment="1">
      <alignment vertical="center" wrapText="1"/>
    </xf>
    <xf numFmtId="0" fontId="1" fillId="0" borderId="10" xfId="0" applyFont="1" applyBorder="1"/>
    <xf numFmtId="0" fontId="1" fillId="0" borderId="10" xfId="0" applyFont="1" applyBorder="1" applyAlignment="1">
      <alignment vertical="top"/>
    </xf>
    <xf numFmtId="0" fontId="1" fillId="0" borderId="10" xfId="0" applyFont="1" applyFill="1" applyBorder="1"/>
    <xf numFmtId="0" fontId="1" fillId="0" borderId="0" xfId="0" applyFont="1" applyBorder="1"/>
    <xf numFmtId="0" fontId="1" fillId="0" borderId="0" xfId="0" applyFont="1" applyBorder="1" applyAlignment="1">
      <alignment vertical="top"/>
    </xf>
    <xf numFmtId="0" fontId="1" fillId="0" borderId="0" xfId="0" applyFont="1" applyFill="1" applyBorder="1"/>
    <xf numFmtId="0" fontId="1" fillId="8" borderId="0" xfId="0" applyFont="1" applyFill="1" applyBorder="1"/>
    <xf numFmtId="0" fontId="1" fillId="8" borderId="0" xfId="0" applyFont="1" applyFill="1" applyBorder="1" applyAlignment="1">
      <alignment vertical="top"/>
    </xf>
    <xf numFmtId="0" fontId="0" fillId="8" borderId="0" xfId="0" applyFill="1"/>
    <xf numFmtId="0" fontId="0" fillId="0" borderId="0" xfId="0" applyFont="1" applyAlignment="1">
      <alignment wrapText="1"/>
    </xf>
    <xf numFmtId="0" fontId="0" fillId="0" borderId="0" xfId="0" applyFont="1" applyAlignment="1">
      <alignment vertical="center" wrapText="1"/>
    </xf>
    <xf numFmtId="0" fontId="1" fillId="8" borderId="0" xfId="0" applyFont="1" applyFill="1" applyAlignment="1">
      <alignment wrapText="1"/>
    </xf>
    <xf numFmtId="0" fontId="16" fillId="6" borderId="0" xfId="0" applyFont="1" applyFill="1" applyBorder="1" applyAlignment="1">
      <alignment horizontal="left" vertical="center" wrapText="1"/>
    </xf>
    <xf numFmtId="0" fontId="0" fillId="4" borderId="0" xfId="0" applyFill="1" applyBorder="1" applyAlignment="1">
      <alignment horizontal="left" vertical="center" wrapText="1"/>
    </xf>
    <xf numFmtId="0" fontId="16" fillId="6" borderId="10" xfId="0" applyFont="1" applyFill="1" applyBorder="1" applyAlignment="1">
      <alignment horizontal="left" vertical="center" wrapText="1"/>
    </xf>
    <xf numFmtId="0" fontId="0" fillId="4" borderId="10" xfId="0" applyFill="1" applyBorder="1" applyAlignment="1">
      <alignment horizontal="lef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Mitopics user" id="{729469D0-A357-4C44-AD62-4BD9425AB9F7}" userId="Mitopics user" providerId="None"/>
  <person displayName="Laurence  Arnold | Mitopics" id="{B62342FE-928B-8246-8145-BF74140FBF96}" userId="S::l.arnold@mitopics.nl::55755d6b-a0ce-44de-9dcd-e3d9ef4217c3" providerId="AD"/>
  <person displayName="Wisse P.S. (Pieter)" id="{EDEACD43-6CD0-4986-9A16-1A2A3E86545C}" userId="S::p.wisse@hmcollege.nl::bcc2bc1d-3abf-4e7a-be69-1f591582accc" providerId="AD"/>
  <person displayName="Troost J.B. (Jan-Burger)" id="{005A1320-91AA-46A6-9F97-721F68609C98}" userId="S::jb.troost@hmcollege.nl::3fe2216a-eb50-4c20-a969-719977e5548a" providerId="AD"/>
</personList>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22-03-22T11:43:12.11" personId="{B62342FE-928B-8246-8145-BF74140FBF96}" id="{B27AD488-C710-6D47-9690-D9730D1F658E}">
    <text>Wat is het doel van deze?</text>
  </threadedComment>
  <threadedComment ref="B2" dT="2022-03-23T08:43:32.89" personId="{729469D0-A357-4C44-AD62-4BD9425AB9F7}" id="{7F799A3E-1572-4CC2-81A6-C2ED09B4950B}">
    <text>wat verwacht je van systeem</text>
  </threadedComment>
  <threadedComment ref="B3" dT="2022-03-23T08:44:04.77" personId="{729469D0-A357-4C44-AD62-4BD9425AB9F7}" id="{B3325C3A-1531-473A-9A89-2097EC04AB29}">
    <text>Wat verwacht je van systeem</text>
  </threadedComment>
  <threadedComment ref="B4" dT="2022-03-23T08:42:44.19" personId="{729469D0-A357-4C44-AD62-4BD9425AB9F7}" id="{370EDD6D-7591-475D-BD3F-D1DC02E0C215}">
    <text>voor de demo?</text>
  </threadedComment>
  <threadedComment ref="B9" dT="2022-03-22T11:43:42.45" personId="{B62342FE-928B-8246-8145-BF74140FBF96}" id="{9C1C0B33-07ED-AE4E-AC27-55793A279ECF}">
    <text>Zowel front als backoffice?</text>
  </threadedComment>
  <threadedComment ref="B9" dT="2022-03-23T08:44:38.14" personId="{729469D0-A357-4C44-AD62-4BD9425AB9F7}" id="{550E6ECA-6233-4C64-B357-3C33BFAE1C1E}" parentId="{9C1C0B33-07ED-AE4E-AC27-55793A279ECF}">
    <text>en versies? + Firefox?</text>
  </threadedComment>
  <threadedComment ref="B10" dT="2022-03-22T11:45:14.78" personId="{B62342FE-928B-8246-8145-BF74140FBF96}" id="{52DC30B9-0F0B-EF47-B0E9-EAE2EA7D8EDF}">
    <text>Is dit voor een gebruiker te starten?</text>
  </threadedComment>
  <threadedComment ref="B10" dT="2022-03-23T08:45:06.07" personId="{729469D0-A357-4C44-AD62-4BD9425AB9F7}" id="{1646AAFB-1CB6-40E0-922A-4BA842877F66}" parentId="{52DC30B9-0F0B-EF47-B0E9-EAE2EA7D8EDF}">
    <text>voorbeelden hoe je dit wilt toepassen</text>
  </threadedComment>
  <threadedComment ref="B11" dT="2022-03-22T11:49:23.73" personId="{B62342FE-928B-8246-8145-BF74140FBF96}" id="{7369C355-9C8D-9B4F-875C-A3BD7F1C3B0A}">
    <text>Opsplitsen in 2 losse</text>
  </threadedComment>
  <threadedComment ref="B11" dT="2022-03-23T08:45:22.22" personId="{729469D0-A357-4C44-AD62-4BD9425AB9F7}" id="{25951CC3-2635-45B9-9AF3-B93EF92E98E3}" parentId="{7369C355-9C8D-9B4F-875C-A3BD7F1C3B0A}">
    <text>demo?</text>
  </threadedComment>
  <threadedComment ref="B12" dT="2022-03-22T11:50:03.53" personId="{B62342FE-928B-8246-8145-BF74140FBF96}" id="{F3ED1654-9495-AD4B-9445-443336BCE7AB}">
    <text>Formuleren als: bepaalde documenten kunnen opslaan (aantal GB achterwege laten)</text>
  </threadedComment>
  <threadedComment ref="B14" dT="2022-03-22T11:50:50.52" personId="{B62342FE-928B-8246-8145-BF74140FBF96}" id="{72D08B27-C39C-014C-B3D3-01B130A12561}">
    <text>Formuleren als mogelijkheid, niet als een hoe vraag?</text>
  </threadedComment>
  <threadedComment ref="B16" dT="2022-03-23T08:47:19.00" personId="{729469D0-A357-4C44-AD62-4BD9425AB9F7}" id="{2C977591-0395-4E05-BE2A-EE5936EA9185}">
    <text>Welke standaard heeft HMC?</text>
  </threadedComment>
  <threadedComment ref="B18" dT="2022-03-22T11:54:14.17" personId="{B62342FE-928B-8246-8145-BF74140FBF96}" id="{B22974A0-4720-F244-9B2E-0CB97A88D4E4}">
    <text>Ook voor invoervelden als naam?</text>
  </threadedComment>
  <threadedComment ref="B19" dT="2022-03-22T11:54:25.32" personId="{B62342FE-928B-8246-8145-BF74140FBF96}" id="{145EEFA8-F3BF-6645-BF76-6912BF9F8F20}">
    <text>Zoals?</text>
  </threadedComment>
  <threadedComment ref="B21" dT="2022-03-23T08:47:51.04" personId="{729469D0-A357-4C44-AD62-4BD9425AB9F7}" id="{37D02677-754D-49C5-B719-D91173E538C2}">
    <text>welke devices?</text>
  </threadedComment>
  <threadedComment ref="B22" dT="2022-03-23T08:47:59.30" personId="{729469D0-A357-4C44-AD62-4BD9425AB9F7}" id="{2A7C6AB4-DCE6-4845-93E5-0577EAEB21C3}">
    <text>zip?</text>
  </threadedComment>
  <threadedComment ref="B22" dT="2022-03-23T08:48:12.20" personId="{729469D0-A357-4C44-AD62-4BD9425AB9F7}" id="{D47BF170-8E1F-4C46-9E77-DB20D4EDCF91}" parentId="{2A7C6AB4-DCE6-4845-93E5-0577EAEB21C3}">
    <text>formaten foto's/ video</text>
  </threadedComment>
  <threadedComment ref="B23" dT="2022-03-22T11:55:56.44" personId="{B62342FE-928B-8246-8145-BF74140FBF96}" id="{0616015D-FBFD-254D-8F62-63BFFE85073B}">
    <text xml:space="preserve">Totaal heeft overlap met 0.4
</text>
  </threadedComment>
  <threadedComment ref="B27" dT="2022-03-22T12:00:43.84" personId="{B62342FE-928B-8246-8145-BF74140FBF96}" id="{D4787CC4-57D7-6042-9DB9-15007944F663}">
    <text>Gebruikersdata? Systeemdata?</text>
  </threadedComment>
  <threadedComment ref="B28" dT="2022-03-22T12:01:05.76" personId="{B62342FE-928B-8246-8145-BF74140FBF96}" id="{64AC62C4-7EC5-E64F-95B2-2EA96196C0D1}">
    <text>Dat het voldoet aan de dan geldende wet- en regelgeving</text>
  </threadedComment>
  <threadedComment ref="B32" dT="2022-03-22T12:02:25.35" personId="{B62342FE-928B-8246-8145-BF74140FBF96}" id="{18E8E519-3643-AA42-8461-0D10B6553EA7}">
    <text>Verwijder?</text>
  </threadedComment>
  <threadedComment ref="B33" dT="2022-03-22T12:02:44.14" personId="{B62342FE-928B-8246-8145-BF74140FBF96}" id="{27D75F03-C866-A14A-A7B8-53F689AB52C2}">
    <text>Is ISO hier een voorbeeld of is dit vereist?</text>
  </threadedComment>
  <threadedComment ref="B34" dT="2022-03-22T12:02:54.47" personId="{B62342FE-928B-8246-8145-BF74140FBF96}" id="{FB8752DA-2CA4-8F46-AA32-AE9C32CB1EBB}">
    <text>Welke gegevens?</text>
  </threadedComment>
  <threadedComment ref="B34" dT="2022-03-22T12:03:12.85" personId="{B62342FE-928B-8246-8145-BF74140FBF96}" id="{E43138DB-625E-4046-A895-61B8FD41026B}" parentId="{FB8752DA-2CA4-8F46-AA32-AE9C32CB1EBB}">
    <text>Audit gegevens, log gegevens, gebruikersgegevens?</text>
  </threadedComment>
  <threadedComment ref="A39" dT="2022-03-22T12:05:06.05" personId="{B62342FE-928B-8246-8145-BF74140FBF96}" id="{167D3F95-3F04-F94A-984D-938F609B1BBA}">
    <text>Nummertje?</text>
  </threadedComment>
  <threadedComment ref="B43" dT="2022-03-22T12:05:58.02" personId="{B62342FE-928B-8246-8145-BF74140FBF96}" id="{720E7A77-F837-3543-A83C-469933AFDCA1}">
    <text>Wat is hier de vraag?</text>
  </threadedComment>
  <threadedComment ref="B46" dT="2022-03-22T12:06:45.91" personId="{B62342FE-928B-8246-8145-BF74140FBF96}" id="{14A0F838-8E0D-CD4B-93DB-3949C7521050}">
    <text>Juiste locatie?</text>
  </threadedComment>
  <threadedComment ref="B47" dT="2022-03-22T12:27:32.42" personId="{B62342FE-928B-8246-8145-BF74140FBF96}" id="{D82C1B71-143E-C645-8CCD-886204536C76}">
    <text>Bronnen zoals?</text>
  </threadedComment>
  <threadedComment ref="B48" dT="2022-03-22T12:27:54.92" personId="{B62342FE-928B-8246-8145-BF74140FBF96}" id="{E86D8289-DD0F-544E-B53F-815384822D73}">
    <text>Naar bovenste gedeelte verplaatsen</text>
  </threadedComment>
</ThreadedComments>
</file>

<file path=xl/threadedComments/threadedComment2.xml><?xml version="1.0" encoding="utf-8"?>
<ThreadedComments xmlns="http://schemas.microsoft.com/office/spreadsheetml/2018/threadedcomments" xmlns:x="http://schemas.openxmlformats.org/spreadsheetml/2006/main">
  <threadedComment ref="B2" dT="2022-03-23T08:50:11.65" personId="{729469D0-A357-4C44-AD62-4BD9425AB9F7}" id="{F9B90B5B-4514-4D45-9AA4-4318D806558C}">
    <text>dit in demo meenemen?</text>
  </threadedComment>
  <threadedComment ref="B4" dT="2022-03-22T12:34:04.06" personId="{B62342FE-928B-8246-8145-BF74140FBF96}" id="{409CF095-1885-C549-89C6-FF2F84835EA6}">
    <text>Van rol te wisselen of van account?</text>
  </threadedComment>
  <threadedComment ref="B6" dT="2022-03-22T12:34:38.26" personId="{B62342FE-928B-8246-8145-BF74140FBF96}" id="{3F579A3E-F361-C849-BF91-EAD13D4F24BE}">
    <text>Goed? Of: belangrijkste functies worden per apparaat weergegeven, zoals …</text>
  </threadedComment>
  <threadedComment ref="B7" dT="2022-03-22T12:34:56.27" personId="{B62342FE-928B-8246-8145-BF74140FBF96}" id="{8D190711-5412-B54A-BB71-EDEAB642E6C5}">
    <text>inrichten en opslaan als standaard</text>
  </threadedComment>
  <threadedComment ref="B8" dT="2022-03-22T12:35:19.44" personId="{B62342FE-928B-8246-8145-BF74140FBF96}" id="{979093E3-003D-5E4C-B152-0B4F24C1AAF9}">
    <text>*dashboard, en wat wil je met deze koppelingen bereiken?</text>
  </threadedComment>
  <threadedComment ref="B9" dT="2022-03-22T12:35:35.30" personId="{B62342FE-928B-8246-8145-BF74140FBF96}" id="{5EA8B2F0-0E89-7B4C-A06A-3589490E1353}">
    <text>Voor alle pagina’s (zie ook nuancering in geel)</text>
  </threadedComment>
  <threadedComment ref="B10" dT="2022-03-22T12:35:54.65" personId="{B62342FE-928B-8246-8145-BF74140FBF96}" id="{798670C9-ECF0-0D43-AA92-44D83B3F7EFE}">
    <text>Tussen verschillende taken en schermen (oid)</text>
  </threadedComment>
  <threadedComment ref="B13" dT="2022-03-22T12:36:29.59" personId="{B62342FE-928B-8246-8145-BF74140FBF96}" id="{A25833FB-7012-3343-A26A-2A8BC46F5228}">
    <text>Dit lijkt me meer iets voor selectiecriteria (komt in aanbestedingsdocument)</text>
  </threadedComment>
  <threadedComment ref="B15" dT="2022-03-22T12:36:53.68" personId="{B62342FE-928B-8246-8145-BF74140FBF96}" id="{4BAE64B6-1E93-7E40-A50A-20F24BB2BC9F}">
    <text>Overlap met punt 1.3?</text>
  </threadedComment>
</ThreadedComments>
</file>

<file path=xl/threadedComments/threadedComment3.xml><?xml version="1.0" encoding="utf-8"?>
<ThreadedComments xmlns="http://schemas.microsoft.com/office/spreadsheetml/2018/threadedcomments" xmlns:x="http://schemas.openxmlformats.org/spreadsheetml/2006/main">
  <threadedComment ref="B7" dT="2022-03-22T12:44:25.76" personId="{B62342FE-928B-8246-8145-BF74140FBF96}" id="{64E6C50D-8B96-A647-8341-9A806D09FFED}">
    <text>Nog specifieker? Bepaalde trends, wat willen jullie graag zien? Of open vraag behouden?</text>
  </threadedComment>
  <threadedComment ref="B8" dT="2022-03-22T12:44:47.81" personId="{B62342FE-928B-8246-8145-BF74140FBF96}" id="{DE5BC658-E3DE-5C4E-BCAC-5668E5750B72}">
    <text>Deze snap ik niet, of onderwijsspecifiek geaccepteerd?</text>
  </threadedComment>
  <threadedComment ref="B9" dT="2022-03-22T12:45:17.20" personId="{B62342FE-928B-8246-8145-BF74140FBF96}" id="{FC320DEB-50C7-DF4D-AD54-C8FB8D3EDE9F}">
    <text>Wat voor soort groep, met welk doel?</text>
  </threadedComment>
  <threadedComment ref="B10" dT="2022-03-22T12:45:36.87" personId="{B62342FE-928B-8246-8145-BF74140FBF96}" id="{93C5F0C1-5E36-FE43-8A7E-C8A8AAC32E6A}">
    <text>Punt</text>
  </threadedComment>
  <threadedComment ref="B11" dT="2022-03-22T12:45:50.56" personId="{B62342FE-928B-8246-8145-BF74140FBF96}" id="{67081E01-A93A-2D46-89C8-AD2D5920AEE7}">
    <text>Open houden?</text>
  </threadedComment>
  <threadedComment ref="B11" dT="2022-03-22T12:46:21.91" personId="{B62342FE-928B-8246-8145-BF74140FBF96}" id="{46DF570F-902C-3C42-8699-9E0394E70C45}" parentId="{67081E01-A93A-2D46-89C8-AD2D5920AEE7}">
    <text>Overlap met 2.2 - 2.4? Is ook soort van learning analytics?</text>
  </threadedComment>
  <threadedComment ref="B12" dT="2022-03-22T12:46:37.45" personId="{B62342FE-928B-8246-8145-BF74140FBF96}" id="{D8B739FE-EB8D-B840-A0D7-4DA349F99401}">
    <text>Wat moet er in de rapportages staan? Voorbeelden toevoegen</text>
  </threadedComment>
  <threadedComment ref="B13" dT="2022-03-22T12:47:44.35" personId="{B62342FE-928B-8246-8145-BF74140FBF96}" id="{0BE7F26A-1900-6149-9907-AC420633EC95}">
    <text>Overlap met punt 0.3</text>
  </threadedComment>
  <threadedComment ref="B14" dT="2022-03-22T12:48:14.96" personId="{B62342FE-928B-8246-8145-BF74140FBF96}" id="{B633F956-82F8-CD45-82A3-0829E39136CB}">
    <text>Alle gekoppelde applicaties? gewoon algemene vraag dan?</text>
  </threadedComment>
</ThreadedComments>
</file>

<file path=xl/threadedComments/threadedComment4.xml><?xml version="1.0" encoding="utf-8"?>
<ThreadedComments xmlns="http://schemas.microsoft.com/office/spreadsheetml/2018/threadedcomments" xmlns:x="http://schemas.openxmlformats.org/spreadsheetml/2006/main">
  <threadedComment ref="B3" dT="2022-03-22T14:06:20.85" personId="{B62342FE-928B-8246-8145-BF74140FBF96}" id="{FE247BD7-B0DA-5F49-8AEC-13B5498C08A7}">
    <text>Door wie?</text>
  </threadedComment>
  <threadedComment ref="B4" dT="2022-03-22T14:06:50.87" personId="{B62342FE-928B-8246-8145-BF74140FBF96}" id="{8725DCD2-20FF-5D4B-99A5-AA2F9D554A29}">
    <text>Functionele verschil met hierboven? Waarom niet samenvoegen?</text>
  </threadedComment>
  <threadedComment ref="B6" dT="2022-03-22T14:08:29.61" personId="{B62342FE-928B-8246-8145-BF74140FBF96}" id="{91A37533-534E-6C40-ABB8-C114C3EF2762}">
    <text>Maar dus ook papieren exemplaren? Heb je nog eisen van digitale toetsen zoals een linkje erbij? Zo ja, dan aparte eis van maken</text>
  </threadedComment>
  <threadedComment ref="B8" dT="2022-03-22T14:08:54.10" personId="{B62342FE-928B-8246-8145-BF74140FBF96}" id="{77299944-1EB9-8840-97B5-546F0D88B87F}">
    <text>Keuzedelen hoofdletter / formulering</text>
  </threadedComment>
  <threadedComment ref="B10" dT="2022-03-22T14:10:25.88" personId="{B62342FE-928B-8246-8145-BF74140FBF96}" id="{B0568087-8E45-224A-BDFC-33788A144C24}">
    <text>Gebruikers zijn leerkrachten?</text>
  </threadedComment>
  <threadedComment ref="B11" dT="2022-03-22T14:10:59.63" personId="{B62342FE-928B-8246-8145-BF74140FBF96}" id="{FB5B30E9-AEF3-8E40-B4CA-1EB8B1E53252}">
    <text>Zit hier nog een koppeling in met specifiek lesmateriaal (zoals in koppeling-sectie beschreven?)</text>
  </threadedComment>
  <threadedComment ref="B12" dT="2022-03-22T14:11:31.76" personId="{B62342FE-928B-8246-8145-BF74140FBF96}" id="{599ACE35-18AE-A04E-B5ED-0468D586EA02}">
    <text>Voortgang voor zowel student als docent?</text>
  </threadedComment>
</ThreadedComments>
</file>

<file path=xl/threadedComments/threadedComment5.xml><?xml version="1.0" encoding="utf-8"?>
<ThreadedComments xmlns="http://schemas.microsoft.com/office/spreadsheetml/2018/threadedcomments" xmlns:x="http://schemas.openxmlformats.org/spreadsheetml/2006/main">
  <threadedComment ref="B3" dT="2022-03-22T14:13:07.34" personId="{B62342FE-928B-8246-8145-BF74140FBF96}" id="{A96071ED-8591-DF40-B6F2-8E8279F35586}">
    <text>Wat bedoelen we met flexibel? Makkelijk voor een docent om te presenteren naar een leerling?</text>
  </threadedComment>
  <threadedComment ref="B9" dT="2022-03-22T14:15:34.52" personId="{B62342FE-928B-8246-8145-BF74140FBF96}" id="{33F67B0C-FFA4-DC41-AEFF-B7B8844C91D7}">
    <text>Wat voor structuur bedoelen we hiermee? Onderverdeling in?</text>
  </threadedComment>
  <threadedComment ref="B18" dT="2022-03-22T14:17:07.04" personId="{B62342FE-928B-8246-8145-BF74140FBF96}" id="{9BF0ECC2-F956-744A-9556-4DA37A87DE0D}">
    <text>Docenten als gebruikers?</text>
  </threadedComment>
  <threadedComment ref="B19" dT="2022-03-16T08:54:29.22" personId="{EDEACD43-6CD0-4986-9A16-1A2A3E86545C}" id="{CEB87ED6-7C47-41D5-AD53-CE4128A9E0E3}">
    <text>Welke bestanden?</text>
  </threadedComment>
  <threadedComment ref="B19" dT="2022-03-16T09:26:02.33" personId="{005A1320-91AA-46A6-9F97-721F68609C98}" id="{D93D2D2C-BF90-4942-A147-BC7BA1145D3A}" parentId="{CEB87ED6-7C47-41D5-AD53-CE4128A9E0E3}">
    <text>werkbestanden die in een portfolio gemaakt en/of beoordeeld worden</text>
  </threadedComment>
</ThreadedComments>
</file>

<file path=xl/threadedComments/threadedComment6.xml><?xml version="1.0" encoding="utf-8"?>
<ThreadedComments xmlns="http://schemas.microsoft.com/office/spreadsheetml/2018/threadedcomments" xmlns:x="http://schemas.openxmlformats.org/spreadsheetml/2006/main">
  <threadedComment ref="B2" dT="2022-03-23T08:54:11.25" personId="{729469D0-A357-4C44-AD62-4BD9425AB9F7}" id="{1EB34B3D-0363-437C-A195-EADF09EA7656}">
    <text>toesting in scope?</text>
  </threadedComment>
  <threadedComment ref="B6" dT="2022-03-22T14:53:12.31" personId="{B62342FE-928B-8246-8145-BF74140FBF96}" id="{48F8E7FB-B02D-3841-A614-9D30EDE527AC}">
    <text>Als student of docent?</text>
  </threadedComment>
  <threadedComment ref="B10" dT="2022-03-22T14:54:45.76" personId="{B62342FE-928B-8246-8145-BF74140FBF96}" id="{FDCCFE22-30FF-DD4D-A813-BD4433C431ED}">
    <text>Deze snap ik niet</text>
  </threadedComment>
  <threadedComment ref="B30" dT="2022-03-22T14:58:39.05" personId="{B62342FE-928B-8246-8145-BF74140FBF96}" id="{BD037AF3-4F79-A340-8506-EB6FFE9F932C}">
    <text>Deze lijkt wel heel specifiek? Wat is het alternatief?</text>
  </threadedComment>
</ThreadedComments>
</file>

<file path=xl/threadedComments/threadedComment7.xml><?xml version="1.0" encoding="utf-8"?>
<ThreadedComments xmlns="http://schemas.microsoft.com/office/spreadsheetml/2018/threadedcomments" xmlns:x="http://schemas.openxmlformats.org/spreadsheetml/2006/main">
  <threadedComment ref="B2" dT="2022-03-23T08:55:02.38" personId="{729469D0-A357-4C44-AD62-4BD9425AB9F7}" id="{5703C939-16CF-4E4B-8CB7-61FE9AC710E4}">
    <text>apart gunningscriterium voor beide percelen</text>
  </threadedComment>
  <threadedComment ref="B9" dT="2022-03-23T08:54:41.35" personId="{729469D0-A357-4C44-AD62-4BD9425AB9F7}" id="{1BE031C0-2375-4BD0-998E-3D89596CD410}">
    <text>is selectie-eis</text>
  </threadedComment>
  <threadedComment ref="B10" dT="2022-03-22T15:01:13.85" personId="{B62342FE-928B-8246-8145-BF74140FBF96}" id="{F5D755E4-0BA3-804A-88C5-2A101A979B12}">
    <text>Qua beschikbaarheid of?</text>
  </threadedComment>
</ThreadedComments>
</file>

<file path=xl/threadedComments/threadedComment8.xml><?xml version="1.0" encoding="utf-8"?>
<ThreadedComments xmlns="http://schemas.microsoft.com/office/spreadsheetml/2018/threadedcomments" xmlns:x="http://schemas.openxmlformats.org/spreadsheetml/2006/main">
  <threadedComment ref="B15" dT="2022-03-23T08:55:54.73" personId="{729469D0-A357-4C44-AD62-4BD9425AB9F7}" id="{94AE1BAD-588E-49C2-B42C-00C94A7AD978}">
    <text>concreet maken inzicht en vrijheid</text>
  </threadedComment>
</ThreadedComments>
</file>

<file path=xl/threadedComments/threadedComment9.xml><?xml version="1.0" encoding="utf-8"?>
<ThreadedComments xmlns="http://schemas.microsoft.com/office/spreadsheetml/2018/threadedcomments" xmlns:x="http://schemas.openxmlformats.org/spreadsheetml/2006/main">
  <threadedComment ref="B3" dT="2022-03-22T15:07:24.40" personId="{B62342FE-928B-8246-8145-BF74140FBF96}" id="{52EB09E0-4FE7-E64C-A843-E594635D68AA}">
    <text>Is dit koppelings-specifiek?</text>
  </threadedComment>
  <threadedComment ref="B4" dT="2022-03-22T15:09:08.96" personId="{B62342FE-928B-8246-8145-BF74140FBF96}" id="{D250DD3A-428B-3A43-AC61-50602408FE85}">
    <text>Tweede bijzin onduidelijk (vanaf ‘dit gekoppeld aan digitaal werkbroek’)</text>
  </threadedComment>
  <threadedComment ref="B7" dT="2022-03-22T15:10:18.05" personId="{B62342FE-928B-8246-8145-BF74140FBF96}" id="{E85003C6-E78F-DB45-9E41-9F7F9695E838}">
    <text>Hier ondersteuning vragen voor E-portfolio NL (op basis van ISO / NEN standaard)</text>
  </threadedComment>
  <threadedComment ref="B14" dT="2022-03-22T15:12:07.74" personId="{B62342FE-928B-8246-8145-BF74140FBF96}" id="{62AFFA24-2F7E-DE47-8230-CCB20BD6C94F}">
    <text>Overlap met E-portfolio NL standaard?</text>
  </threadedComment>
  <threadedComment ref="B18" dT="2022-03-22T15:16:09.34" personId="{B62342FE-928B-8246-8145-BF74140FBF96}" id="{47FBA5EA-B1F4-744A-8EF5-11B647BF9761}">
    <text>Er is dus een versiegeschiedenis gevraagd?</text>
  </threadedComment>
  <threadedComment ref="B20" dT="2022-03-22T15:16:48.66" personId="{B62342FE-928B-8246-8145-BF74140FBF96}" id="{204CCED9-6902-A244-9ADD-46684C53A0D6}">
    <text>Wat wordt hiermee bedoeld?</text>
  </threadedComment>
  <threadedComment ref="B21" dT="2022-03-22T15:17:03.86" personId="{B62342FE-928B-8246-8145-BF74140FBF96}" id="{1D999BC9-B7B9-AA48-9CD7-2411511FC675}">
    <text>Koppeling? Delen met oid?</text>
  </threadedComment>
  <threadedComment ref="B23" dT="2022-03-22T15:17:13.38" personId="{B62342FE-928B-8246-8145-BF74140FBF96}" id="{46041911-E11F-6844-BECA-1CC1EF9D2B9C}">
    <text>Wat voor controle?</text>
  </threadedComment>
  <threadedComment ref="K28" dT="2022-03-08T19:13:53.95" personId="{EDEACD43-6CD0-4986-9A16-1A2A3E86545C}" id="{427DC41E-B190-4366-994B-360B8C5F31CA}">
    <text>Denk aan toetsboom in Magister</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microsoft.com/office/2017/10/relationships/threadedComment" Target="../threadedComments/threadedComment9.xml"/><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3.bin"/><Relationship Id="rId4" Type="http://schemas.microsoft.com/office/2017/10/relationships/threadedComment" Target="../threadedComments/threadedComment6.xml"/></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7.xml"/><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4.bin"/><Relationship Id="rId4" Type="http://schemas.microsoft.com/office/2017/10/relationships/threadedComment" Target="../threadedComments/threadedComment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73"/>
  <sheetViews>
    <sheetView topLeftCell="A166" workbookViewId="0">
      <selection activeCell="A164" sqref="A164:H173"/>
    </sheetView>
  </sheetViews>
  <sheetFormatPr baseColWidth="10" defaultColWidth="8.83203125" defaultRowHeight="15" x14ac:dyDescent="0.2"/>
  <cols>
    <col min="2" max="2" width="54.83203125" customWidth="1"/>
    <col min="5" max="5" width="11.33203125" customWidth="1"/>
  </cols>
  <sheetData>
    <row r="1" spans="1:3" ht="21" x14ac:dyDescent="0.25">
      <c r="B1" s="3" t="s">
        <v>0</v>
      </c>
      <c r="C1" t="s">
        <v>1</v>
      </c>
    </row>
    <row r="2" spans="1:3" ht="21" x14ac:dyDescent="0.25">
      <c r="B2" s="3"/>
    </row>
    <row r="3" spans="1:3" x14ac:dyDescent="0.2">
      <c r="B3" s="14" t="s">
        <v>2</v>
      </c>
    </row>
    <row r="4" spans="1:3" ht="32" x14ac:dyDescent="0.2">
      <c r="A4" s="2">
        <v>0</v>
      </c>
      <c r="B4" s="1" t="s">
        <v>3</v>
      </c>
    </row>
    <row r="5" spans="1:3" ht="32" x14ac:dyDescent="0.2">
      <c r="B5" s="1" t="s">
        <v>4</v>
      </c>
    </row>
    <row r="6" spans="1:3" ht="32" x14ac:dyDescent="0.2">
      <c r="B6" s="1" t="s">
        <v>5</v>
      </c>
    </row>
    <row r="7" spans="1:3" ht="32" x14ac:dyDescent="0.2">
      <c r="B7" s="1" t="s">
        <v>6</v>
      </c>
    </row>
    <row r="8" spans="1:3" ht="32" x14ac:dyDescent="0.2">
      <c r="B8" s="10" t="s">
        <v>7</v>
      </c>
    </row>
    <row r="9" spans="1:3" ht="16" x14ac:dyDescent="0.2">
      <c r="B9" s="15" t="s">
        <v>8</v>
      </c>
    </row>
    <row r="10" spans="1:3" ht="32" x14ac:dyDescent="0.2">
      <c r="A10" s="2">
        <v>2</v>
      </c>
      <c r="B10" s="1" t="s">
        <v>9</v>
      </c>
    </row>
    <row r="11" spans="1:3" ht="48" x14ac:dyDescent="0.2">
      <c r="A11" s="2"/>
      <c r="B11" s="1" t="s">
        <v>10</v>
      </c>
    </row>
    <row r="12" spans="1:3" ht="16" x14ac:dyDescent="0.2">
      <c r="A12" s="2"/>
      <c r="B12" s="15" t="s">
        <v>11</v>
      </c>
    </row>
    <row r="13" spans="1:3" ht="48" x14ac:dyDescent="0.2">
      <c r="A13" s="2">
        <v>3</v>
      </c>
      <c r="B13" s="12" t="s">
        <v>12</v>
      </c>
    </row>
    <row r="14" spans="1:3" ht="34.5" customHeight="1" x14ac:dyDescent="0.2">
      <c r="B14" s="9" t="s">
        <v>13</v>
      </c>
    </row>
    <row r="15" spans="1:3" ht="32" x14ac:dyDescent="0.2">
      <c r="B15" s="1" t="s">
        <v>14</v>
      </c>
    </row>
    <row r="16" spans="1:3" ht="16" x14ac:dyDescent="0.2">
      <c r="B16" s="15" t="s">
        <v>15</v>
      </c>
    </row>
    <row r="17" spans="1:8" ht="16" x14ac:dyDescent="0.2">
      <c r="A17" s="2">
        <v>5</v>
      </c>
      <c r="B17" s="1" t="s">
        <v>16</v>
      </c>
    </row>
    <row r="18" spans="1:8" ht="32" x14ac:dyDescent="0.2">
      <c r="A18" s="2"/>
      <c r="B18" s="1" t="s">
        <v>17</v>
      </c>
    </row>
    <row r="19" spans="1:8" ht="32" x14ac:dyDescent="0.2">
      <c r="A19" s="2"/>
      <c r="B19" s="1" t="s">
        <v>18</v>
      </c>
    </row>
    <row r="20" spans="1:8" ht="16" x14ac:dyDescent="0.2">
      <c r="A20" s="2"/>
      <c r="B20" s="15" t="s">
        <v>19</v>
      </c>
    </row>
    <row r="21" spans="1:8" ht="48" x14ac:dyDescent="0.2">
      <c r="A21" s="2">
        <v>6</v>
      </c>
      <c r="B21" s="1" t="s">
        <v>20</v>
      </c>
    </row>
    <row r="22" spans="1:8" ht="16" x14ac:dyDescent="0.2">
      <c r="A22" s="2"/>
      <c r="B22" s="15" t="s">
        <v>21</v>
      </c>
    </row>
    <row r="23" spans="1:8" x14ac:dyDescent="0.2">
      <c r="A23" s="2">
        <v>8</v>
      </c>
      <c r="B23" s="16" t="s">
        <v>22</v>
      </c>
    </row>
    <row r="24" spans="1:8" ht="31.5" customHeight="1" x14ac:dyDescent="0.2">
      <c r="B24" s="9" t="s">
        <v>23</v>
      </c>
    </row>
    <row r="25" spans="1:8" ht="33" customHeight="1" x14ac:dyDescent="0.2">
      <c r="B25" s="9" t="s">
        <v>24</v>
      </c>
    </row>
    <row r="26" spans="1:8" ht="32" x14ac:dyDescent="0.2">
      <c r="B26" s="9" t="s">
        <v>25</v>
      </c>
    </row>
    <row r="27" spans="1:8" ht="32" x14ac:dyDescent="0.2">
      <c r="B27" s="1" t="s">
        <v>26</v>
      </c>
    </row>
    <row r="28" spans="1:8" ht="32" x14ac:dyDescent="0.2">
      <c r="B28" s="1" t="s">
        <v>27</v>
      </c>
    </row>
    <row r="29" spans="1:8" ht="33" customHeight="1" x14ac:dyDescent="0.2">
      <c r="B29" s="9" t="s">
        <v>28</v>
      </c>
    </row>
    <row r="30" spans="1:8" ht="30" customHeight="1" x14ac:dyDescent="0.2">
      <c r="B30" s="1" t="s">
        <v>29</v>
      </c>
    </row>
    <row r="31" spans="1:8" x14ac:dyDescent="0.2">
      <c r="B31" s="1"/>
    </row>
    <row r="32" spans="1:8" x14ac:dyDescent="0.2">
      <c r="B32" s="1"/>
      <c r="C32" s="17" t="s">
        <v>30</v>
      </c>
      <c r="D32" s="17" t="s">
        <v>31</v>
      </c>
      <c r="E32" s="17" t="s">
        <v>32</v>
      </c>
      <c r="F32" s="17" t="s">
        <v>33</v>
      </c>
      <c r="G32" s="17" t="s">
        <v>34</v>
      </c>
      <c r="H32" s="17" t="s">
        <v>35</v>
      </c>
    </row>
    <row r="33" spans="1:8" ht="22" x14ac:dyDescent="0.2">
      <c r="A33" s="6">
        <v>0</v>
      </c>
      <c r="B33" s="7" t="s">
        <v>36</v>
      </c>
    </row>
    <row r="34" spans="1:8" x14ac:dyDescent="0.2">
      <c r="A34" s="8" t="s">
        <v>37</v>
      </c>
      <c r="B34" t="s">
        <v>38</v>
      </c>
      <c r="C34" s="17" t="s">
        <v>39</v>
      </c>
      <c r="D34" s="17" t="s">
        <v>40</v>
      </c>
    </row>
    <row r="35" spans="1:8" x14ac:dyDescent="0.2">
      <c r="A35" s="8" t="s">
        <v>41</v>
      </c>
      <c r="B35" t="s">
        <v>42</v>
      </c>
      <c r="C35" s="17" t="s">
        <v>39</v>
      </c>
      <c r="D35" s="17" t="s">
        <v>40</v>
      </c>
    </row>
    <row r="36" spans="1:8" ht="16" x14ac:dyDescent="0.2">
      <c r="A36" s="8" t="s">
        <v>43</v>
      </c>
      <c r="B36" s="1" t="s">
        <v>44</v>
      </c>
      <c r="C36" s="2" t="s">
        <v>39</v>
      </c>
      <c r="D36" s="2" t="s">
        <v>45</v>
      </c>
      <c r="E36" s="2">
        <v>10</v>
      </c>
      <c r="F36" s="2">
        <f>E36</f>
        <v>10</v>
      </c>
      <c r="G36" s="2">
        <f>E36/2</f>
        <v>5</v>
      </c>
      <c r="H36" s="2">
        <f>F36/G36</f>
        <v>2</v>
      </c>
    </row>
    <row r="37" spans="1:8" ht="32" x14ac:dyDescent="0.2">
      <c r="A37" s="8" t="s">
        <v>46</v>
      </c>
      <c r="B37" s="1" t="s">
        <v>47</v>
      </c>
      <c r="C37" s="2" t="s">
        <v>39</v>
      </c>
      <c r="D37" s="2" t="s">
        <v>40</v>
      </c>
      <c r="E37" s="2"/>
      <c r="F37" s="2"/>
      <c r="G37" s="2"/>
      <c r="H37" s="2"/>
    </row>
    <row r="38" spans="1:8" ht="16" x14ac:dyDescent="0.2">
      <c r="A38" s="8" t="s">
        <v>48</v>
      </c>
      <c r="B38" s="1" t="s">
        <v>49</v>
      </c>
      <c r="C38" s="2" t="s">
        <v>39</v>
      </c>
      <c r="D38" s="2" t="s">
        <v>40</v>
      </c>
      <c r="E38" s="2"/>
      <c r="F38" s="2"/>
      <c r="G38" s="2"/>
      <c r="H38" s="2"/>
    </row>
    <row r="39" spans="1:8" ht="32.25" customHeight="1" x14ac:dyDescent="0.2">
      <c r="A39" s="8" t="s">
        <v>50</v>
      </c>
      <c r="B39" s="9" t="s">
        <v>51</v>
      </c>
      <c r="C39" s="2" t="s">
        <v>39</v>
      </c>
      <c r="D39" s="2" t="s">
        <v>52</v>
      </c>
      <c r="E39" s="2"/>
      <c r="F39" s="2"/>
      <c r="G39" s="2"/>
      <c r="H39" s="2"/>
    </row>
    <row r="40" spans="1:8" ht="48" x14ac:dyDescent="0.2">
      <c r="A40" s="8" t="s">
        <v>53</v>
      </c>
      <c r="B40" s="1" t="s">
        <v>54</v>
      </c>
      <c r="C40" s="2" t="s">
        <v>39</v>
      </c>
      <c r="D40" s="2" t="s">
        <v>45</v>
      </c>
      <c r="E40" s="2">
        <v>30</v>
      </c>
      <c r="F40" s="2">
        <f t="shared" ref="F40:F60" si="0">E40</f>
        <v>30</v>
      </c>
      <c r="G40" s="2">
        <f t="shared" ref="G40:G60" si="1">E40/2</f>
        <v>15</v>
      </c>
      <c r="H40" s="2">
        <f t="shared" ref="H40:H60" si="2">F40/G40</f>
        <v>2</v>
      </c>
    </row>
    <row r="41" spans="1:8" ht="16" x14ac:dyDescent="0.2">
      <c r="A41" s="8" t="s">
        <v>55</v>
      </c>
      <c r="B41" s="1" t="s">
        <v>56</v>
      </c>
      <c r="C41" s="2" t="s">
        <v>39</v>
      </c>
      <c r="D41" s="2" t="s">
        <v>45</v>
      </c>
      <c r="E41" s="2">
        <v>10</v>
      </c>
      <c r="F41" s="2">
        <f t="shared" si="0"/>
        <v>10</v>
      </c>
      <c r="G41" s="2">
        <f t="shared" si="1"/>
        <v>5</v>
      </c>
      <c r="H41" s="2">
        <f t="shared" si="2"/>
        <v>2</v>
      </c>
    </row>
    <row r="42" spans="1:8" ht="17.25" customHeight="1" x14ac:dyDescent="0.2">
      <c r="A42" s="8" t="s">
        <v>57</v>
      </c>
      <c r="B42" s="9" t="s">
        <v>58</v>
      </c>
      <c r="C42" s="2" t="s">
        <v>39</v>
      </c>
      <c r="D42" s="2" t="s">
        <v>45</v>
      </c>
      <c r="E42" s="2">
        <v>10</v>
      </c>
      <c r="F42" s="2">
        <f t="shared" si="0"/>
        <v>10</v>
      </c>
      <c r="G42" s="2">
        <f t="shared" si="1"/>
        <v>5</v>
      </c>
      <c r="H42" s="2">
        <f t="shared" si="2"/>
        <v>2</v>
      </c>
    </row>
    <row r="43" spans="1:8" ht="48" x14ac:dyDescent="0.2">
      <c r="A43" s="8" t="s">
        <v>59</v>
      </c>
      <c r="B43" s="1" t="s">
        <v>60</v>
      </c>
      <c r="C43" s="2" t="s">
        <v>39</v>
      </c>
      <c r="D43" s="2" t="s">
        <v>45</v>
      </c>
      <c r="E43" s="2">
        <v>10</v>
      </c>
      <c r="F43" s="2">
        <f t="shared" si="0"/>
        <v>10</v>
      </c>
      <c r="G43" s="2">
        <f t="shared" si="1"/>
        <v>5</v>
      </c>
      <c r="H43" s="2">
        <f t="shared" si="2"/>
        <v>2</v>
      </c>
    </row>
    <row r="44" spans="1:8" ht="46.5" customHeight="1" x14ac:dyDescent="0.2">
      <c r="A44" s="8" t="s">
        <v>61</v>
      </c>
      <c r="B44" s="9" t="s">
        <v>62</v>
      </c>
      <c r="C44" s="2" t="s">
        <v>39</v>
      </c>
      <c r="D44" s="2" t="s">
        <v>45</v>
      </c>
      <c r="E44" s="2">
        <v>10</v>
      </c>
      <c r="F44" s="2">
        <f t="shared" si="0"/>
        <v>10</v>
      </c>
      <c r="G44" s="2">
        <f t="shared" si="1"/>
        <v>5</v>
      </c>
      <c r="H44" s="2">
        <f t="shared" si="2"/>
        <v>2</v>
      </c>
    </row>
    <row r="45" spans="1:8" ht="48" customHeight="1" x14ac:dyDescent="0.2">
      <c r="A45" s="8" t="s">
        <v>63</v>
      </c>
      <c r="B45" s="9" t="s">
        <v>64</v>
      </c>
      <c r="C45" s="2" t="s">
        <v>39</v>
      </c>
      <c r="D45" s="2" t="s">
        <v>45</v>
      </c>
      <c r="E45" s="2">
        <v>10</v>
      </c>
      <c r="F45" s="2">
        <f t="shared" si="0"/>
        <v>10</v>
      </c>
      <c r="G45" s="2">
        <f t="shared" si="1"/>
        <v>5</v>
      </c>
      <c r="H45" s="2">
        <f t="shared" si="2"/>
        <v>2</v>
      </c>
    </row>
    <row r="46" spans="1:8" ht="31.5" customHeight="1" x14ac:dyDescent="0.2">
      <c r="A46" s="8" t="s">
        <v>65</v>
      </c>
      <c r="B46" s="9" t="s">
        <v>66</v>
      </c>
      <c r="C46" s="2" t="s">
        <v>39</v>
      </c>
      <c r="D46" s="2" t="s">
        <v>45</v>
      </c>
      <c r="E46" s="2">
        <v>9</v>
      </c>
      <c r="F46" s="2">
        <f t="shared" si="0"/>
        <v>9</v>
      </c>
      <c r="G46" s="2">
        <f t="shared" si="1"/>
        <v>4.5</v>
      </c>
      <c r="H46" s="2">
        <f t="shared" si="2"/>
        <v>2</v>
      </c>
    </row>
    <row r="47" spans="1:8" ht="18.75" customHeight="1" x14ac:dyDescent="0.2">
      <c r="A47" s="8" t="s">
        <v>67</v>
      </c>
      <c r="B47" s="9" t="s">
        <v>68</v>
      </c>
      <c r="C47" s="2" t="s">
        <v>39</v>
      </c>
      <c r="D47" s="2" t="s">
        <v>45</v>
      </c>
      <c r="E47" s="2">
        <v>10</v>
      </c>
      <c r="F47" s="2">
        <f t="shared" si="0"/>
        <v>10</v>
      </c>
      <c r="G47" s="2">
        <f t="shared" si="1"/>
        <v>5</v>
      </c>
      <c r="H47" s="2">
        <f t="shared" si="2"/>
        <v>2</v>
      </c>
    </row>
    <row r="48" spans="1:8" ht="33.75" customHeight="1" x14ac:dyDescent="0.2">
      <c r="A48" s="8" t="s">
        <v>69</v>
      </c>
      <c r="B48" s="9" t="s">
        <v>70</v>
      </c>
      <c r="C48" s="2" t="s">
        <v>39</v>
      </c>
      <c r="D48" s="2" t="s">
        <v>45</v>
      </c>
      <c r="E48" s="2">
        <v>30</v>
      </c>
      <c r="F48" s="2">
        <f t="shared" si="0"/>
        <v>30</v>
      </c>
      <c r="G48" s="2">
        <f t="shared" si="1"/>
        <v>15</v>
      </c>
      <c r="H48" s="2">
        <f t="shared" si="2"/>
        <v>2</v>
      </c>
    </row>
    <row r="49" spans="1:8" ht="32.25" customHeight="1" x14ac:dyDescent="0.2">
      <c r="A49" s="8" t="s">
        <v>71</v>
      </c>
      <c r="B49" s="9" t="s">
        <v>72</v>
      </c>
      <c r="C49" s="2" t="s">
        <v>39</v>
      </c>
      <c r="D49" s="2" t="s">
        <v>45</v>
      </c>
      <c r="E49" s="2">
        <v>30</v>
      </c>
      <c r="F49" s="2">
        <f t="shared" si="0"/>
        <v>30</v>
      </c>
      <c r="G49" s="2">
        <f t="shared" si="1"/>
        <v>15</v>
      </c>
      <c r="H49" s="2">
        <f t="shared" si="2"/>
        <v>2</v>
      </c>
    </row>
    <row r="50" spans="1:8" ht="18.75" customHeight="1" x14ac:dyDescent="0.2">
      <c r="A50" s="8" t="s">
        <v>73</v>
      </c>
      <c r="B50" s="9" t="s">
        <v>74</v>
      </c>
      <c r="C50" s="2" t="s">
        <v>39</v>
      </c>
      <c r="D50" s="2" t="s">
        <v>45</v>
      </c>
      <c r="E50" s="2">
        <v>30</v>
      </c>
      <c r="F50" s="2">
        <f t="shared" si="0"/>
        <v>30</v>
      </c>
      <c r="G50" s="2">
        <f t="shared" si="1"/>
        <v>15</v>
      </c>
      <c r="H50" s="2">
        <f t="shared" si="2"/>
        <v>2</v>
      </c>
    </row>
    <row r="51" spans="1:8" ht="31.5" customHeight="1" x14ac:dyDescent="0.2">
      <c r="A51" s="8" t="s">
        <v>75</v>
      </c>
      <c r="B51" s="9" t="s">
        <v>76</v>
      </c>
      <c r="C51" s="2" t="s">
        <v>39</v>
      </c>
      <c r="D51" s="2" t="s">
        <v>45</v>
      </c>
      <c r="E51" s="2">
        <v>30</v>
      </c>
      <c r="F51" s="2">
        <f t="shared" si="0"/>
        <v>30</v>
      </c>
      <c r="G51" s="2">
        <f t="shared" si="1"/>
        <v>15</v>
      </c>
      <c r="H51" s="2">
        <f t="shared" si="2"/>
        <v>2</v>
      </c>
    </row>
    <row r="52" spans="1:8" ht="32" x14ac:dyDescent="0.2">
      <c r="A52" s="8" t="s">
        <v>77</v>
      </c>
      <c r="B52" s="1" t="s">
        <v>78</v>
      </c>
      <c r="C52" s="2" t="s">
        <v>39</v>
      </c>
      <c r="D52" s="2" t="s">
        <v>45</v>
      </c>
      <c r="E52" s="2">
        <v>10</v>
      </c>
      <c r="F52" s="2">
        <f t="shared" si="0"/>
        <v>10</v>
      </c>
      <c r="G52" s="2">
        <f t="shared" si="1"/>
        <v>5</v>
      </c>
      <c r="H52" s="2">
        <f t="shared" si="2"/>
        <v>2</v>
      </c>
    </row>
    <row r="53" spans="1:8" ht="32" x14ac:dyDescent="0.2">
      <c r="A53" s="8" t="s">
        <v>79</v>
      </c>
      <c r="B53" s="1" t="s">
        <v>80</v>
      </c>
      <c r="C53" s="2" t="s">
        <v>39</v>
      </c>
      <c r="D53" s="2" t="s">
        <v>45</v>
      </c>
      <c r="E53" s="2">
        <v>30</v>
      </c>
      <c r="F53" s="2">
        <f t="shared" si="0"/>
        <v>30</v>
      </c>
      <c r="G53" s="2">
        <f t="shared" si="1"/>
        <v>15</v>
      </c>
      <c r="H53" s="2">
        <f t="shared" si="2"/>
        <v>2</v>
      </c>
    </row>
    <row r="54" spans="1:8" ht="32" x14ac:dyDescent="0.2">
      <c r="A54" s="8" t="s">
        <v>81</v>
      </c>
      <c r="B54" s="1" t="s">
        <v>82</v>
      </c>
      <c r="C54" s="2" t="s">
        <v>39</v>
      </c>
      <c r="D54" s="2" t="s">
        <v>45</v>
      </c>
      <c r="E54" s="2">
        <v>30</v>
      </c>
      <c r="F54" s="2">
        <f t="shared" si="0"/>
        <v>30</v>
      </c>
      <c r="G54" s="2">
        <f t="shared" si="1"/>
        <v>15</v>
      </c>
      <c r="H54" s="2">
        <f t="shared" si="2"/>
        <v>2</v>
      </c>
    </row>
    <row r="55" spans="1:8" ht="48" x14ac:dyDescent="0.2">
      <c r="A55" s="8" t="s">
        <v>83</v>
      </c>
      <c r="B55" s="1" t="s">
        <v>84</v>
      </c>
      <c r="C55" s="2" t="s">
        <v>39</v>
      </c>
      <c r="D55" s="2" t="s">
        <v>45</v>
      </c>
      <c r="E55" s="2">
        <v>30</v>
      </c>
      <c r="F55" s="2">
        <f t="shared" si="0"/>
        <v>30</v>
      </c>
      <c r="G55" s="2">
        <f t="shared" si="1"/>
        <v>15</v>
      </c>
      <c r="H55" s="2">
        <f t="shared" si="2"/>
        <v>2</v>
      </c>
    </row>
    <row r="56" spans="1:8" ht="32" x14ac:dyDescent="0.2">
      <c r="A56" s="8" t="s">
        <v>85</v>
      </c>
      <c r="B56" s="9" t="s">
        <v>86</v>
      </c>
      <c r="C56" s="2" t="s">
        <v>39</v>
      </c>
      <c r="D56" s="2" t="s">
        <v>45</v>
      </c>
      <c r="E56" s="2">
        <v>30</v>
      </c>
      <c r="F56" s="2">
        <f t="shared" si="0"/>
        <v>30</v>
      </c>
      <c r="G56" s="2">
        <f t="shared" si="1"/>
        <v>15</v>
      </c>
      <c r="H56" s="2">
        <f t="shared" si="2"/>
        <v>2</v>
      </c>
    </row>
    <row r="57" spans="1:8" ht="16" x14ac:dyDescent="0.2">
      <c r="A57" s="8" t="s">
        <v>87</v>
      </c>
      <c r="B57" s="1" t="s">
        <v>88</v>
      </c>
      <c r="C57" s="2" t="s">
        <v>39</v>
      </c>
      <c r="D57" s="2" t="s">
        <v>45</v>
      </c>
      <c r="E57" s="2">
        <v>30</v>
      </c>
      <c r="F57" s="2">
        <f t="shared" si="0"/>
        <v>30</v>
      </c>
      <c r="G57" s="2">
        <f t="shared" si="1"/>
        <v>15</v>
      </c>
      <c r="H57" s="2">
        <f t="shared" si="2"/>
        <v>2</v>
      </c>
    </row>
    <row r="58" spans="1:8" ht="16" x14ac:dyDescent="0.2">
      <c r="A58" s="8" t="s">
        <v>89</v>
      </c>
      <c r="B58" s="1" t="s">
        <v>90</v>
      </c>
      <c r="C58" s="2" t="s">
        <v>39</v>
      </c>
      <c r="D58" s="2" t="s">
        <v>45</v>
      </c>
      <c r="E58" s="2">
        <v>30</v>
      </c>
      <c r="F58" s="2">
        <f t="shared" si="0"/>
        <v>30</v>
      </c>
      <c r="G58" s="2">
        <f t="shared" si="1"/>
        <v>15</v>
      </c>
      <c r="H58" s="2">
        <f t="shared" si="2"/>
        <v>2</v>
      </c>
    </row>
    <row r="59" spans="1:8" ht="64" x14ac:dyDescent="0.2">
      <c r="A59" s="8" t="s">
        <v>91</v>
      </c>
      <c r="B59" s="9" t="s">
        <v>92</v>
      </c>
      <c r="C59" s="2" t="s">
        <v>39</v>
      </c>
      <c r="D59" s="2" t="s">
        <v>45</v>
      </c>
      <c r="E59" s="2">
        <v>30</v>
      </c>
      <c r="F59" s="2">
        <f t="shared" si="0"/>
        <v>30</v>
      </c>
      <c r="G59" s="2">
        <f t="shared" si="1"/>
        <v>15</v>
      </c>
      <c r="H59" s="2">
        <f t="shared" si="2"/>
        <v>2</v>
      </c>
    </row>
    <row r="60" spans="1:8" ht="32" x14ac:dyDescent="0.2">
      <c r="A60" s="8" t="s">
        <v>93</v>
      </c>
      <c r="B60" s="9" t="s">
        <v>94</v>
      </c>
      <c r="C60" s="2" t="s">
        <v>39</v>
      </c>
      <c r="D60" s="2" t="s">
        <v>45</v>
      </c>
      <c r="E60" s="2">
        <v>30</v>
      </c>
      <c r="F60" s="2">
        <f t="shared" si="0"/>
        <v>30</v>
      </c>
      <c r="G60" s="2">
        <f t="shared" si="1"/>
        <v>15</v>
      </c>
      <c r="H60" s="2">
        <f t="shared" si="2"/>
        <v>2</v>
      </c>
    </row>
    <row r="61" spans="1:8" x14ac:dyDescent="0.2">
      <c r="B61" s="9"/>
    </row>
    <row r="62" spans="1:8" ht="22" x14ac:dyDescent="0.2">
      <c r="A62" s="6">
        <v>1</v>
      </c>
      <c r="B62" s="7" t="s">
        <v>95</v>
      </c>
      <c r="C62" s="2"/>
      <c r="D62" s="2"/>
      <c r="E62" s="2"/>
      <c r="F62" s="2"/>
      <c r="G62" s="2"/>
      <c r="H62" s="2"/>
    </row>
    <row r="63" spans="1:8" ht="32" x14ac:dyDescent="0.2">
      <c r="A63" s="8" t="s">
        <v>96</v>
      </c>
      <c r="B63" s="1" t="s">
        <v>97</v>
      </c>
      <c r="C63" s="2" t="s">
        <v>39</v>
      </c>
      <c r="D63" s="2" t="s">
        <v>52</v>
      </c>
      <c r="E63" s="2"/>
      <c r="F63" s="2"/>
      <c r="G63" s="2"/>
      <c r="H63" s="2"/>
    </row>
    <row r="64" spans="1:8" x14ac:dyDescent="0.2">
      <c r="A64" s="8" t="s">
        <v>98</v>
      </c>
      <c r="B64" t="s">
        <v>99</v>
      </c>
      <c r="C64" s="2" t="s">
        <v>39</v>
      </c>
      <c r="D64" s="2" t="s">
        <v>52</v>
      </c>
    </row>
    <row r="65" spans="1:8" ht="48" x14ac:dyDescent="0.2">
      <c r="A65" s="8" t="s">
        <v>100</v>
      </c>
      <c r="B65" s="9" t="s">
        <v>101</v>
      </c>
      <c r="C65" s="2" t="s">
        <v>39</v>
      </c>
      <c r="D65" s="2" t="s">
        <v>45</v>
      </c>
      <c r="E65" s="2">
        <v>10</v>
      </c>
      <c r="F65" s="2">
        <f>E65</f>
        <v>10</v>
      </c>
      <c r="G65" s="2">
        <f>E65/2</f>
        <v>5</v>
      </c>
      <c r="H65" s="2">
        <f>F65/G65</f>
        <v>2</v>
      </c>
    </row>
    <row r="66" spans="1:8" ht="32" x14ac:dyDescent="0.2">
      <c r="A66" s="8" t="s">
        <v>102</v>
      </c>
      <c r="B66" s="9" t="s">
        <v>103</v>
      </c>
      <c r="C66" s="2" t="s">
        <v>39</v>
      </c>
      <c r="D66" s="2" t="s">
        <v>45</v>
      </c>
      <c r="E66" s="2">
        <v>10</v>
      </c>
      <c r="F66" s="2">
        <f>E66</f>
        <v>10</v>
      </c>
      <c r="G66" s="2">
        <f>E66/2</f>
        <v>5</v>
      </c>
      <c r="H66" s="2">
        <f>F66/G66</f>
        <v>2</v>
      </c>
    </row>
    <row r="67" spans="1:8" ht="48" x14ac:dyDescent="0.2">
      <c r="A67" s="8" t="s">
        <v>104</v>
      </c>
      <c r="B67" s="1" t="s">
        <v>105</v>
      </c>
      <c r="C67" s="2" t="s">
        <v>39</v>
      </c>
      <c r="D67" s="2" t="s">
        <v>52</v>
      </c>
    </row>
    <row r="68" spans="1:8" ht="32" x14ac:dyDescent="0.2">
      <c r="A68" s="8" t="s">
        <v>106</v>
      </c>
      <c r="B68" s="1" t="s">
        <v>107</v>
      </c>
      <c r="C68" s="2" t="s">
        <v>39</v>
      </c>
      <c r="D68" s="2" t="s">
        <v>45</v>
      </c>
      <c r="E68" s="2">
        <v>10</v>
      </c>
      <c r="F68" s="2">
        <f>E68</f>
        <v>10</v>
      </c>
      <c r="G68" s="2">
        <f>E68/2</f>
        <v>5</v>
      </c>
      <c r="H68" s="2">
        <f>F68/G68</f>
        <v>2</v>
      </c>
    </row>
    <row r="69" spans="1:8" x14ac:dyDescent="0.2">
      <c r="A69" s="8"/>
      <c r="B69" s="1"/>
      <c r="C69" s="2"/>
      <c r="D69" s="2"/>
      <c r="E69" s="2"/>
      <c r="F69" s="2"/>
      <c r="G69" s="2"/>
      <c r="H69" s="2"/>
    </row>
    <row r="70" spans="1:8" ht="22" x14ac:dyDescent="0.2">
      <c r="A70" s="6">
        <v>2</v>
      </c>
      <c r="B70" s="7" t="s">
        <v>108</v>
      </c>
      <c r="C70" s="2"/>
      <c r="D70" s="2"/>
      <c r="E70" s="2"/>
      <c r="F70" s="2"/>
      <c r="G70" s="2"/>
      <c r="H70" s="2"/>
    </row>
    <row r="71" spans="1:8" ht="32" x14ac:dyDescent="0.2">
      <c r="A71" s="8" t="s">
        <v>109</v>
      </c>
      <c r="B71" s="1" t="s">
        <v>110</v>
      </c>
      <c r="C71" s="2" t="s">
        <v>39</v>
      </c>
      <c r="D71" s="2" t="s">
        <v>52</v>
      </c>
      <c r="E71" s="2"/>
      <c r="F71" s="2"/>
      <c r="G71" s="2"/>
      <c r="H71" s="2"/>
    </row>
    <row r="72" spans="1:8" ht="32" x14ac:dyDescent="0.2">
      <c r="A72" s="8" t="s">
        <v>111</v>
      </c>
      <c r="B72" s="9" t="s">
        <v>112</v>
      </c>
      <c r="C72" s="2" t="s">
        <v>39</v>
      </c>
      <c r="D72" s="2" t="s">
        <v>45</v>
      </c>
      <c r="E72" s="2">
        <v>10</v>
      </c>
      <c r="F72" s="2">
        <f>E72</f>
        <v>10</v>
      </c>
      <c r="G72" s="2">
        <f>E72/2</f>
        <v>5</v>
      </c>
      <c r="H72" s="2">
        <f>F72/G72</f>
        <v>2</v>
      </c>
    </row>
    <row r="73" spans="1:8" ht="16" x14ac:dyDescent="0.2">
      <c r="A73" s="8" t="s">
        <v>113</v>
      </c>
      <c r="B73" s="1" t="s">
        <v>114</v>
      </c>
      <c r="C73" s="2" t="s">
        <v>39</v>
      </c>
      <c r="D73" s="2" t="s">
        <v>52</v>
      </c>
      <c r="E73" s="2"/>
      <c r="F73" s="2"/>
      <c r="G73" s="2"/>
      <c r="H73" s="2"/>
    </row>
    <row r="74" spans="1:8" ht="32" x14ac:dyDescent="0.2">
      <c r="A74" s="8" t="s">
        <v>115</v>
      </c>
      <c r="B74" s="1" t="s">
        <v>116</v>
      </c>
      <c r="C74" s="2" t="s">
        <v>39</v>
      </c>
      <c r="D74" s="2" t="s">
        <v>45</v>
      </c>
      <c r="E74" s="2">
        <v>10</v>
      </c>
      <c r="F74" s="2">
        <f t="shared" ref="F74:F81" si="3">E74</f>
        <v>10</v>
      </c>
      <c r="G74" s="2">
        <f t="shared" ref="G74:G81" si="4">E74/2</f>
        <v>5</v>
      </c>
      <c r="H74" s="2">
        <f t="shared" ref="H74:H81" si="5">F74/G74</f>
        <v>2</v>
      </c>
    </row>
    <row r="75" spans="1:8" ht="48" x14ac:dyDescent="0.2">
      <c r="A75" s="8" t="s">
        <v>117</v>
      </c>
      <c r="B75" s="1" t="s">
        <v>118</v>
      </c>
      <c r="C75" s="2" t="s">
        <v>39</v>
      </c>
      <c r="D75" s="2" t="s">
        <v>45</v>
      </c>
      <c r="E75" s="2">
        <v>10</v>
      </c>
      <c r="F75" s="2">
        <f t="shared" si="3"/>
        <v>10</v>
      </c>
      <c r="G75" s="2">
        <f t="shared" si="4"/>
        <v>5</v>
      </c>
      <c r="H75" s="2">
        <f t="shared" si="5"/>
        <v>2</v>
      </c>
    </row>
    <row r="76" spans="1:8" ht="32" x14ac:dyDescent="0.2">
      <c r="A76" s="8" t="s">
        <v>119</v>
      </c>
      <c r="B76" s="9" t="s">
        <v>120</v>
      </c>
      <c r="C76" s="2" t="s">
        <v>39</v>
      </c>
      <c r="D76" s="2" t="s">
        <v>45</v>
      </c>
      <c r="E76" s="2">
        <v>10</v>
      </c>
      <c r="F76" s="2">
        <f>E76</f>
        <v>10</v>
      </c>
      <c r="G76" s="2">
        <f>E76/2</f>
        <v>5</v>
      </c>
      <c r="H76" s="2">
        <f>F76/G76</f>
        <v>2</v>
      </c>
    </row>
    <row r="77" spans="1:8" ht="32" x14ac:dyDescent="0.2">
      <c r="A77" s="8" t="s">
        <v>121</v>
      </c>
      <c r="B77" s="1" t="s">
        <v>122</v>
      </c>
      <c r="C77" s="2" t="s">
        <v>39</v>
      </c>
      <c r="D77" s="2" t="s">
        <v>45</v>
      </c>
      <c r="E77" s="2">
        <v>10</v>
      </c>
      <c r="F77" s="2">
        <f>E77</f>
        <v>10</v>
      </c>
      <c r="G77" s="2">
        <f>E77/2</f>
        <v>5</v>
      </c>
      <c r="H77" s="2">
        <f>F77/G77</f>
        <v>2</v>
      </c>
    </row>
    <row r="78" spans="1:8" ht="32" x14ac:dyDescent="0.2">
      <c r="A78" s="8" t="s">
        <v>123</v>
      </c>
      <c r="B78" s="1" t="s">
        <v>124</v>
      </c>
      <c r="C78" s="2" t="s">
        <v>39</v>
      </c>
      <c r="D78" s="2" t="s">
        <v>45</v>
      </c>
      <c r="E78" s="2">
        <v>10</v>
      </c>
      <c r="F78" s="2">
        <f>E78</f>
        <v>10</v>
      </c>
      <c r="G78" s="2">
        <f>E78/2</f>
        <v>5</v>
      </c>
      <c r="H78" s="2">
        <f>F78/G78</f>
        <v>2</v>
      </c>
    </row>
    <row r="79" spans="1:8" ht="32" x14ac:dyDescent="0.2">
      <c r="A79" s="8" t="s">
        <v>125</v>
      </c>
      <c r="B79" s="1" t="s">
        <v>126</v>
      </c>
      <c r="C79" s="2" t="s">
        <v>39</v>
      </c>
      <c r="D79" s="2" t="s">
        <v>45</v>
      </c>
      <c r="E79" s="2">
        <v>10</v>
      </c>
      <c r="F79" s="2">
        <f t="shared" si="3"/>
        <v>10</v>
      </c>
      <c r="G79" s="2">
        <f t="shared" si="4"/>
        <v>5</v>
      </c>
      <c r="H79" s="2">
        <f t="shared" si="5"/>
        <v>2</v>
      </c>
    </row>
    <row r="80" spans="1:8" ht="32" x14ac:dyDescent="0.2">
      <c r="A80" s="8" t="s">
        <v>127</v>
      </c>
      <c r="B80" s="1" t="s">
        <v>128</v>
      </c>
      <c r="C80" s="2" t="s">
        <v>39</v>
      </c>
      <c r="D80" s="2" t="s">
        <v>45</v>
      </c>
      <c r="E80" s="2">
        <v>10</v>
      </c>
      <c r="F80" s="2">
        <f t="shared" si="3"/>
        <v>10</v>
      </c>
      <c r="G80" s="2">
        <f t="shared" si="4"/>
        <v>5</v>
      </c>
      <c r="H80" s="2">
        <f t="shared" si="5"/>
        <v>2</v>
      </c>
    </row>
    <row r="81" spans="1:8" ht="32" x14ac:dyDescent="0.2">
      <c r="A81" s="8" t="s">
        <v>129</v>
      </c>
      <c r="B81" s="1" t="s">
        <v>130</v>
      </c>
      <c r="C81" s="2" t="s">
        <v>39</v>
      </c>
      <c r="D81" s="2" t="s">
        <v>45</v>
      </c>
      <c r="E81" s="2">
        <v>10</v>
      </c>
      <c r="F81" s="2">
        <f t="shared" si="3"/>
        <v>10</v>
      </c>
      <c r="G81" s="2">
        <f t="shared" si="4"/>
        <v>5</v>
      </c>
      <c r="H81" s="2">
        <f t="shared" si="5"/>
        <v>2</v>
      </c>
    </row>
    <row r="82" spans="1:8" ht="32" x14ac:dyDescent="0.2">
      <c r="A82" s="8" t="s">
        <v>131</v>
      </c>
      <c r="B82" s="1" t="s">
        <v>132</v>
      </c>
      <c r="C82" s="2" t="s">
        <v>39</v>
      </c>
      <c r="D82" s="2" t="s">
        <v>45</v>
      </c>
      <c r="E82" s="2">
        <v>10</v>
      </c>
      <c r="F82" s="2">
        <f>E82</f>
        <v>10</v>
      </c>
      <c r="G82" s="2">
        <f>E82/2</f>
        <v>5</v>
      </c>
      <c r="H82" s="2">
        <f>F82/G82</f>
        <v>2</v>
      </c>
    </row>
    <row r="83" spans="1:8" ht="32" x14ac:dyDescent="0.2">
      <c r="A83" s="8" t="s">
        <v>133</v>
      </c>
      <c r="B83" s="1" t="s">
        <v>134</v>
      </c>
      <c r="C83" s="2" t="s">
        <v>39</v>
      </c>
      <c r="D83" s="2" t="s">
        <v>45</v>
      </c>
      <c r="E83" s="2">
        <v>10</v>
      </c>
      <c r="F83" s="2">
        <f>E83</f>
        <v>10</v>
      </c>
      <c r="G83" s="2">
        <f>E83/2</f>
        <v>5</v>
      </c>
      <c r="H83" s="2">
        <f>F83/G83</f>
        <v>2</v>
      </c>
    </row>
    <row r="84" spans="1:8" ht="32" x14ac:dyDescent="0.2">
      <c r="A84" s="8" t="s">
        <v>135</v>
      </c>
      <c r="B84" s="1" t="s">
        <v>136</v>
      </c>
      <c r="C84" s="2" t="s">
        <v>39</v>
      </c>
      <c r="D84" s="2" t="s">
        <v>45</v>
      </c>
      <c r="E84" s="2">
        <v>10</v>
      </c>
      <c r="F84" s="2">
        <f>E84</f>
        <v>10</v>
      </c>
      <c r="G84" s="2">
        <f>E84/2</f>
        <v>5</v>
      </c>
      <c r="H84" s="2">
        <f>F84/G84</f>
        <v>2</v>
      </c>
    </row>
    <row r="85" spans="1:8" ht="32" x14ac:dyDescent="0.2">
      <c r="A85" s="8" t="s">
        <v>137</v>
      </c>
      <c r="B85" s="1" t="s">
        <v>138</v>
      </c>
      <c r="C85" s="2" t="s">
        <v>39</v>
      </c>
      <c r="D85" s="2" t="s">
        <v>45</v>
      </c>
      <c r="E85" s="2">
        <v>10</v>
      </c>
      <c r="F85" s="2">
        <f>E85</f>
        <v>10</v>
      </c>
      <c r="G85" s="2">
        <f>E85/2</f>
        <v>5</v>
      </c>
      <c r="H85" s="2">
        <f>F85/G85</f>
        <v>2</v>
      </c>
    </row>
    <row r="87" spans="1:8" ht="22" x14ac:dyDescent="0.2">
      <c r="A87" s="6">
        <v>3</v>
      </c>
      <c r="B87" s="7" t="s">
        <v>139</v>
      </c>
      <c r="C87" s="2"/>
      <c r="D87" s="2"/>
      <c r="E87" s="2"/>
      <c r="F87" s="2"/>
      <c r="G87" s="2"/>
      <c r="H87" s="2"/>
    </row>
    <row r="88" spans="1:8" ht="16" x14ac:dyDescent="0.2">
      <c r="A88" s="8" t="s">
        <v>140</v>
      </c>
      <c r="B88" s="1" t="s">
        <v>141</v>
      </c>
      <c r="C88" s="2" t="s">
        <v>39</v>
      </c>
      <c r="D88" s="2" t="s">
        <v>45</v>
      </c>
      <c r="E88" s="2">
        <v>10</v>
      </c>
      <c r="F88" s="2">
        <f t="shared" ref="F88:F98" si="6">E88</f>
        <v>10</v>
      </c>
      <c r="G88" s="2">
        <f t="shared" ref="G88:G98" si="7">E88/2</f>
        <v>5</v>
      </c>
      <c r="H88" s="2">
        <f t="shared" ref="H88:H98" si="8">F88/G88</f>
        <v>2</v>
      </c>
    </row>
    <row r="89" spans="1:8" ht="32" x14ac:dyDescent="0.2">
      <c r="A89" s="8" t="s">
        <v>142</v>
      </c>
      <c r="B89" s="1" t="s">
        <v>143</v>
      </c>
      <c r="C89" s="2" t="s">
        <v>39</v>
      </c>
      <c r="D89" s="2" t="s">
        <v>45</v>
      </c>
      <c r="E89" s="2">
        <v>10</v>
      </c>
      <c r="F89" s="2">
        <f t="shared" si="6"/>
        <v>10</v>
      </c>
      <c r="G89" s="2">
        <f t="shared" si="7"/>
        <v>5</v>
      </c>
      <c r="H89" s="2">
        <f t="shared" si="8"/>
        <v>2</v>
      </c>
    </row>
    <row r="90" spans="1:8" ht="32" x14ac:dyDescent="0.2">
      <c r="A90" s="8" t="s">
        <v>144</v>
      </c>
      <c r="B90" s="1" t="s">
        <v>145</v>
      </c>
      <c r="C90" s="2" t="s">
        <v>39</v>
      </c>
      <c r="D90" s="2" t="s">
        <v>45</v>
      </c>
      <c r="E90" s="2">
        <v>10</v>
      </c>
      <c r="F90" s="2">
        <f>E90</f>
        <v>10</v>
      </c>
      <c r="G90" s="2">
        <f>E90/2</f>
        <v>5</v>
      </c>
      <c r="H90" s="2">
        <f>F90/G90</f>
        <v>2</v>
      </c>
    </row>
    <row r="91" spans="1:8" ht="32" x14ac:dyDescent="0.2">
      <c r="A91" s="8" t="s">
        <v>146</v>
      </c>
      <c r="B91" s="1" t="s">
        <v>147</v>
      </c>
      <c r="C91" s="2" t="s">
        <v>39</v>
      </c>
      <c r="D91" s="2" t="s">
        <v>45</v>
      </c>
      <c r="E91" s="2">
        <v>10</v>
      </c>
      <c r="F91" s="2">
        <f>E91</f>
        <v>10</v>
      </c>
      <c r="G91" s="2">
        <f>E91/2</f>
        <v>5</v>
      </c>
      <c r="H91" s="2">
        <f>F91/G91</f>
        <v>2</v>
      </c>
    </row>
    <row r="92" spans="1:8" ht="33" customHeight="1" x14ac:dyDescent="0.2">
      <c r="A92" s="8" t="s">
        <v>148</v>
      </c>
      <c r="B92" s="9" t="s">
        <v>149</v>
      </c>
      <c r="C92" s="2" t="s">
        <v>39</v>
      </c>
      <c r="D92" s="2" t="s">
        <v>45</v>
      </c>
      <c r="E92" s="2">
        <v>10</v>
      </c>
      <c r="F92" s="2">
        <f>E92</f>
        <v>10</v>
      </c>
      <c r="G92" s="2">
        <f>E92/2</f>
        <v>5</v>
      </c>
      <c r="H92" s="2">
        <f>F92/G92</f>
        <v>2</v>
      </c>
    </row>
    <row r="93" spans="1:8" ht="34.5" customHeight="1" x14ac:dyDescent="0.2">
      <c r="A93" s="8" t="s">
        <v>150</v>
      </c>
      <c r="B93" s="9" t="s">
        <v>151</v>
      </c>
      <c r="C93" s="2" t="s">
        <v>39</v>
      </c>
      <c r="D93" s="2" t="s">
        <v>45</v>
      </c>
      <c r="E93" s="2">
        <v>10</v>
      </c>
      <c r="F93" s="2">
        <f>E93</f>
        <v>10</v>
      </c>
      <c r="G93" s="2">
        <f>E93/2</f>
        <v>5</v>
      </c>
      <c r="H93" s="2">
        <f>F93/G93</f>
        <v>2</v>
      </c>
    </row>
    <row r="94" spans="1:8" ht="62.25" customHeight="1" x14ac:dyDescent="0.2">
      <c r="A94" s="8" t="s">
        <v>152</v>
      </c>
      <c r="B94" s="9" t="s">
        <v>153</v>
      </c>
      <c r="C94" s="2" t="s">
        <v>39</v>
      </c>
      <c r="D94" s="2" t="s">
        <v>45</v>
      </c>
      <c r="E94" s="2">
        <v>10</v>
      </c>
      <c r="F94" s="2">
        <f>E94</f>
        <v>10</v>
      </c>
      <c r="G94" s="2">
        <f>E94/2</f>
        <v>5</v>
      </c>
      <c r="H94" s="2">
        <f>F94/G94</f>
        <v>2</v>
      </c>
    </row>
    <row r="95" spans="1:8" ht="32" x14ac:dyDescent="0.2">
      <c r="A95" s="8" t="s">
        <v>154</v>
      </c>
      <c r="B95" s="1" t="s">
        <v>155</v>
      </c>
      <c r="C95" s="2" t="s">
        <v>39</v>
      </c>
      <c r="D95" s="2" t="s">
        <v>45</v>
      </c>
      <c r="E95" s="2">
        <v>10</v>
      </c>
      <c r="F95" s="2">
        <f t="shared" si="6"/>
        <v>10</v>
      </c>
      <c r="G95" s="2">
        <f t="shared" si="7"/>
        <v>5</v>
      </c>
      <c r="H95" s="2">
        <f t="shared" si="8"/>
        <v>2</v>
      </c>
    </row>
    <row r="96" spans="1:8" ht="32" x14ac:dyDescent="0.2">
      <c r="A96" s="8" t="s">
        <v>156</v>
      </c>
      <c r="B96" s="1" t="s">
        <v>157</v>
      </c>
      <c r="C96" s="2" t="s">
        <v>39</v>
      </c>
      <c r="D96" s="2" t="s">
        <v>45</v>
      </c>
      <c r="E96" s="2">
        <v>10</v>
      </c>
      <c r="F96" s="2">
        <f t="shared" si="6"/>
        <v>10</v>
      </c>
      <c r="G96" s="2">
        <f t="shared" si="7"/>
        <v>5</v>
      </c>
      <c r="H96" s="2">
        <f t="shared" si="8"/>
        <v>2</v>
      </c>
    </row>
    <row r="97" spans="1:8" ht="49.5" customHeight="1" x14ac:dyDescent="0.2">
      <c r="A97" s="8" t="s">
        <v>158</v>
      </c>
      <c r="B97" s="9" t="s">
        <v>159</v>
      </c>
      <c r="C97" s="2" t="s">
        <v>39</v>
      </c>
      <c r="D97" s="2" t="s">
        <v>45</v>
      </c>
      <c r="E97" s="2">
        <v>10</v>
      </c>
      <c r="F97" s="2">
        <f>E97</f>
        <v>10</v>
      </c>
      <c r="G97" s="2">
        <f>E97/2</f>
        <v>5</v>
      </c>
      <c r="H97" s="2">
        <f>F97/G97</f>
        <v>2</v>
      </c>
    </row>
    <row r="98" spans="1:8" ht="32" x14ac:dyDescent="0.2">
      <c r="A98" s="8" t="s">
        <v>160</v>
      </c>
      <c r="B98" s="1" t="s">
        <v>161</v>
      </c>
      <c r="C98" s="2" t="s">
        <v>39</v>
      </c>
      <c r="D98" s="2" t="s">
        <v>45</v>
      </c>
      <c r="E98" s="2">
        <v>10</v>
      </c>
      <c r="F98" s="2">
        <f t="shared" si="6"/>
        <v>10</v>
      </c>
      <c r="G98" s="2">
        <f t="shared" si="7"/>
        <v>5</v>
      </c>
      <c r="H98" s="2">
        <f t="shared" si="8"/>
        <v>2</v>
      </c>
    </row>
    <row r="99" spans="1:8" ht="60" customHeight="1" x14ac:dyDescent="0.2">
      <c r="A99" s="8" t="s">
        <v>162</v>
      </c>
      <c r="B99" s="9" t="s">
        <v>163</v>
      </c>
      <c r="C99" s="2" t="s">
        <v>39</v>
      </c>
      <c r="D99" s="2" t="s">
        <v>45</v>
      </c>
      <c r="E99" s="2">
        <v>10</v>
      </c>
      <c r="F99" s="2">
        <f>E99</f>
        <v>10</v>
      </c>
      <c r="G99" s="2">
        <f>E99/2</f>
        <v>5</v>
      </c>
      <c r="H99" s="2">
        <f>F99/G99</f>
        <v>2</v>
      </c>
    </row>
    <row r="101" spans="1:8" ht="22" x14ac:dyDescent="0.2">
      <c r="A101" s="6">
        <v>4</v>
      </c>
      <c r="B101" s="7" t="s">
        <v>164</v>
      </c>
      <c r="C101" s="2"/>
      <c r="D101" s="2"/>
      <c r="E101" s="2"/>
      <c r="F101" s="2"/>
      <c r="G101" s="2"/>
      <c r="H101" s="2"/>
    </row>
    <row r="102" spans="1:8" ht="48" x14ac:dyDescent="0.2">
      <c r="A102" s="8" t="s">
        <v>165</v>
      </c>
      <c r="B102" s="1" t="s">
        <v>166</v>
      </c>
      <c r="C102" s="2" t="s">
        <v>39</v>
      </c>
      <c r="D102" s="2" t="s">
        <v>45</v>
      </c>
      <c r="E102" s="2">
        <v>10</v>
      </c>
      <c r="F102" s="2">
        <f>E102</f>
        <v>10</v>
      </c>
      <c r="G102" s="2">
        <f>E102/2</f>
        <v>5</v>
      </c>
      <c r="H102" s="2">
        <f>F102/G102</f>
        <v>2</v>
      </c>
    </row>
    <row r="103" spans="1:8" ht="32" x14ac:dyDescent="0.2">
      <c r="A103" s="8" t="s">
        <v>167</v>
      </c>
      <c r="B103" s="1" t="s">
        <v>168</v>
      </c>
      <c r="C103" s="2" t="s">
        <v>39</v>
      </c>
      <c r="D103" s="2" t="s">
        <v>45</v>
      </c>
      <c r="E103" s="2">
        <v>10</v>
      </c>
      <c r="F103" s="2">
        <f t="shared" ref="F103:F109" si="9">E103</f>
        <v>10</v>
      </c>
      <c r="G103" s="2">
        <f t="shared" ref="G103:G109" si="10">E103/2</f>
        <v>5</v>
      </c>
      <c r="H103" s="2">
        <f t="shared" ref="H103:H109" si="11">F103/G103</f>
        <v>2</v>
      </c>
    </row>
    <row r="104" spans="1:8" ht="48" x14ac:dyDescent="0.2">
      <c r="A104" s="8" t="s">
        <v>169</v>
      </c>
      <c r="B104" s="9" t="s">
        <v>170</v>
      </c>
      <c r="C104" s="2" t="s">
        <v>39</v>
      </c>
      <c r="D104" s="2" t="s">
        <v>45</v>
      </c>
      <c r="E104" s="2">
        <v>10</v>
      </c>
      <c r="F104" s="2">
        <f>E104</f>
        <v>10</v>
      </c>
      <c r="G104" s="2">
        <f>E104/2</f>
        <v>5</v>
      </c>
      <c r="H104" s="2">
        <f>F104/G104</f>
        <v>2</v>
      </c>
    </row>
    <row r="105" spans="1:8" ht="32" x14ac:dyDescent="0.2">
      <c r="A105" s="8" t="s">
        <v>171</v>
      </c>
      <c r="B105" s="9" t="s">
        <v>172</v>
      </c>
      <c r="C105" s="2" t="s">
        <v>39</v>
      </c>
      <c r="D105" s="2" t="s">
        <v>45</v>
      </c>
      <c r="E105" s="2">
        <v>10</v>
      </c>
      <c r="F105" s="2">
        <f>E105</f>
        <v>10</v>
      </c>
      <c r="G105" s="2">
        <f>E105/2</f>
        <v>5</v>
      </c>
      <c r="H105" s="2">
        <f>F105/G105</f>
        <v>2</v>
      </c>
    </row>
    <row r="106" spans="1:8" ht="48" x14ac:dyDescent="0.2">
      <c r="A106" s="8" t="s">
        <v>173</v>
      </c>
      <c r="B106" s="1" t="s">
        <v>174</v>
      </c>
      <c r="C106" s="2" t="s">
        <v>39</v>
      </c>
      <c r="D106" s="2" t="s">
        <v>45</v>
      </c>
      <c r="E106" s="2">
        <v>10</v>
      </c>
      <c r="F106" s="2">
        <f t="shared" si="9"/>
        <v>10</v>
      </c>
      <c r="G106" s="2">
        <f t="shared" si="10"/>
        <v>5</v>
      </c>
      <c r="H106" s="2">
        <f t="shared" si="11"/>
        <v>2</v>
      </c>
    </row>
    <row r="107" spans="1:8" ht="32.25" customHeight="1" x14ac:dyDescent="0.2">
      <c r="A107" s="8" t="s">
        <v>175</v>
      </c>
      <c r="B107" s="9" t="s">
        <v>176</v>
      </c>
      <c r="C107" s="2" t="s">
        <v>39</v>
      </c>
      <c r="D107" s="2" t="s">
        <v>45</v>
      </c>
      <c r="E107" s="2">
        <v>10</v>
      </c>
      <c r="F107" s="2">
        <f t="shared" si="9"/>
        <v>10</v>
      </c>
      <c r="G107" s="2">
        <f t="shared" si="10"/>
        <v>5</v>
      </c>
      <c r="H107" s="2">
        <f t="shared" si="11"/>
        <v>2</v>
      </c>
    </row>
    <row r="108" spans="1:8" ht="48" x14ac:dyDescent="0.2">
      <c r="A108" s="8" t="s">
        <v>177</v>
      </c>
      <c r="B108" s="1" t="s">
        <v>178</v>
      </c>
      <c r="C108" s="2" t="s">
        <v>39</v>
      </c>
      <c r="D108" s="2" t="s">
        <v>45</v>
      </c>
      <c r="E108" s="2">
        <v>10</v>
      </c>
      <c r="F108" s="2">
        <f t="shared" si="9"/>
        <v>10</v>
      </c>
      <c r="G108" s="2">
        <f t="shared" si="10"/>
        <v>5</v>
      </c>
      <c r="H108" s="2">
        <f t="shared" si="11"/>
        <v>2</v>
      </c>
    </row>
    <row r="109" spans="1:8" ht="16" x14ac:dyDescent="0.2">
      <c r="A109" s="8" t="s">
        <v>179</v>
      </c>
      <c r="B109" s="1" t="s">
        <v>180</v>
      </c>
      <c r="C109" s="2" t="s">
        <v>39</v>
      </c>
      <c r="D109" s="2" t="s">
        <v>45</v>
      </c>
      <c r="E109" s="2">
        <v>10</v>
      </c>
      <c r="F109" s="2">
        <f t="shared" si="9"/>
        <v>10</v>
      </c>
      <c r="G109" s="2">
        <f t="shared" si="10"/>
        <v>5</v>
      </c>
      <c r="H109" s="2">
        <f t="shared" si="11"/>
        <v>2</v>
      </c>
    </row>
    <row r="110" spans="1:8" ht="32" x14ac:dyDescent="0.2">
      <c r="A110" s="8" t="s">
        <v>181</v>
      </c>
      <c r="B110" s="9" t="s">
        <v>182</v>
      </c>
      <c r="C110" s="2" t="s">
        <v>39</v>
      </c>
      <c r="D110" s="2" t="s">
        <v>45</v>
      </c>
      <c r="E110" s="2">
        <v>10</v>
      </c>
      <c r="F110" s="2">
        <f>E110</f>
        <v>10</v>
      </c>
      <c r="G110" s="2">
        <f>E110/2</f>
        <v>5</v>
      </c>
      <c r="H110" s="2">
        <f>F110/G110</f>
        <v>2</v>
      </c>
    </row>
    <row r="111" spans="1:8" ht="32" x14ac:dyDescent="0.2">
      <c r="A111" s="8" t="s">
        <v>183</v>
      </c>
      <c r="B111" s="1" t="s">
        <v>184</v>
      </c>
      <c r="C111" s="2" t="s">
        <v>39</v>
      </c>
      <c r="D111" s="2" t="s">
        <v>45</v>
      </c>
      <c r="E111" s="2">
        <v>10</v>
      </c>
      <c r="F111" s="2">
        <f>E111</f>
        <v>10</v>
      </c>
      <c r="G111" s="2">
        <f>E111/2</f>
        <v>5</v>
      </c>
      <c r="H111" s="2">
        <f>F111/G111</f>
        <v>2</v>
      </c>
    </row>
    <row r="112" spans="1:8" ht="32" x14ac:dyDescent="0.2">
      <c r="A112" s="8" t="s">
        <v>185</v>
      </c>
      <c r="B112" s="1" t="s">
        <v>186</v>
      </c>
      <c r="C112" s="2" t="s">
        <v>39</v>
      </c>
      <c r="D112" s="2" t="s">
        <v>45</v>
      </c>
      <c r="E112" s="2">
        <v>10</v>
      </c>
      <c r="F112" s="2">
        <f>E112</f>
        <v>10</v>
      </c>
      <c r="G112" s="2">
        <f>E112/2</f>
        <v>5</v>
      </c>
      <c r="H112" s="2">
        <f>F112/G112</f>
        <v>2</v>
      </c>
    </row>
    <row r="113" spans="1:8" ht="32" x14ac:dyDescent="0.2">
      <c r="A113" s="8" t="s">
        <v>187</v>
      </c>
      <c r="B113" s="1" t="s">
        <v>188</v>
      </c>
      <c r="C113" s="2" t="s">
        <v>39</v>
      </c>
      <c r="D113" s="2" t="s">
        <v>45</v>
      </c>
      <c r="E113" s="2">
        <v>10</v>
      </c>
      <c r="F113" s="2">
        <f>E113</f>
        <v>10</v>
      </c>
      <c r="G113" s="2">
        <f>E113/2</f>
        <v>5</v>
      </c>
      <c r="H113" s="2">
        <f>F113/G113</f>
        <v>2</v>
      </c>
    </row>
    <row r="114" spans="1:8" ht="32" x14ac:dyDescent="0.2">
      <c r="A114" s="8" t="s">
        <v>189</v>
      </c>
      <c r="B114" s="9" t="s">
        <v>190</v>
      </c>
      <c r="C114" s="2" t="s">
        <v>39</v>
      </c>
      <c r="D114" s="2" t="s">
        <v>45</v>
      </c>
      <c r="E114" s="2">
        <v>10</v>
      </c>
      <c r="F114" s="2">
        <f>E114</f>
        <v>10</v>
      </c>
      <c r="G114" s="2">
        <f>E114/2</f>
        <v>5</v>
      </c>
      <c r="H114" s="2">
        <f>F114/G114</f>
        <v>2</v>
      </c>
    </row>
    <row r="115" spans="1:8" x14ac:dyDescent="0.2">
      <c r="A115" s="8"/>
      <c r="B115" s="1"/>
      <c r="C115" s="2"/>
      <c r="D115" s="2"/>
      <c r="E115" s="2"/>
      <c r="F115" s="2"/>
      <c r="G115" s="2"/>
      <c r="H115" s="2"/>
    </row>
    <row r="116" spans="1:8" ht="22" x14ac:dyDescent="0.2">
      <c r="A116" s="6">
        <v>5</v>
      </c>
      <c r="B116" s="7" t="s">
        <v>191</v>
      </c>
      <c r="C116" s="2"/>
      <c r="D116" s="2"/>
      <c r="E116" s="2"/>
      <c r="F116" s="2"/>
      <c r="G116" s="2"/>
      <c r="H116" s="2"/>
    </row>
    <row r="117" spans="1:8" ht="48" x14ac:dyDescent="0.2">
      <c r="A117" s="2" t="s">
        <v>192</v>
      </c>
      <c r="B117" s="13" t="s">
        <v>193</v>
      </c>
      <c r="C117" s="2" t="s">
        <v>39</v>
      </c>
      <c r="D117" s="2" t="s">
        <v>45</v>
      </c>
      <c r="E117" s="2">
        <v>10</v>
      </c>
      <c r="F117" s="2">
        <f>E117</f>
        <v>10</v>
      </c>
      <c r="G117" s="2">
        <f>E117/2</f>
        <v>5</v>
      </c>
      <c r="H117" s="2">
        <f>F117/G117</f>
        <v>2</v>
      </c>
    </row>
    <row r="118" spans="1:8" ht="32" x14ac:dyDescent="0.2">
      <c r="A118" s="2" t="s">
        <v>194</v>
      </c>
      <c r="B118" s="13" t="s">
        <v>195</v>
      </c>
      <c r="C118" s="2" t="s">
        <v>39</v>
      </c>
      <c r="D118" s="2" t="s">
        <v>45</v>
      </c>
      <c r="E118" s="2">
        <v>10</v>
      </c>
      <c r="F118" s="2">
        <f>E118</f>
        <v>10</v>
      </c>
      <c r="G118" s="2">
        <f>E118/2</f>
        <v>5</v>
      </c>
      <c r="H118" s="2">
        <f>F118/G118</f>
        <v>2</v>
      </c>
    </row>
    <row r="119" spans="1:8" ht="32" x14ac:dyDescent="0.2">
      <c r="A119" s="8" t="s">
        <v>196</v>
      </c>
      <c r="B119" s="1" t="s">
        <v>197</v>
      </c>
      <c r="C119" s="2" t="s">
        <v>39</v>
      </c>
      <c r="D119" s="2" t="s">
        <v>45</v>
      </c>
      <c r="E119" s="2">
        <v>10</v>
      </c>
      <c r="F119" s="2">
        <f>E119</f>
        <v>10</v>
      </c>
      <c r="G119" s="2">
        <f>E119/2</f>
        <v>5</v>
      </c>
      <c r="H119" s="2">
        <f>F119/G119</f>
        <v>2</v>
      </c>
    </row>
    <row r="120" spans="1:8" ht="32" x14ac:dyDescent="0.2">
      <c r="A120" s="8" t="s">
        <v>198</v>
      </c>
      <c r="B120" s="1" t="s">
        <v>199</v>
      </c>
      <c r="C120" s="2" t="s">
        <v>39</v>
      </c>
      <c r="D120" s="2" t="s">
        <v>45</v>
      </c>
      <c r="E120" s="2">
        <v>10</v>
      </c>
      <c r="F120" s="2">
        <f>E120</f>
        <v>10</v>
      </c>
      <c r="G120" s="2">
        <f>E120/2</f>
        <v>5</v>
      </c>
      <c r="H120" s="2">
        <f>F120/G120</f>
        <v>2</v>
      </c>
    </row>
    <row r="121" spans="1:8" x14ac:dyDescent="0.2">
      <c r="A121" s="8"/>
      <c r="B121" s="1"/>
      <c r="C121" s="2"/>
      <c r="D121" s="2"/>
      <c r="E121" s="2"/>
      <c r="F121" s="2"/>
      <c r="G121" s="2"/>
      <c r="H121" s="2"/>
    </row>
    <row r="122" spans="1:8" ht="22" x14ac:dyDescent="0.2">
      <c r="A122" s="6">
        <v>6</v>
      </c>
      <c r="B122" s="7" t="s">
        <v>200</v>
      </c>
      <c r="C122" s="2"/>
      <c r="D122" s="2"/>
      <c r="E122" s="2"/>
      <c r="F122" s="2"/>
      <c r="G122" s="2"/>
      <c r="H122" s="2"/>
    </row>
    <row r="123" spans="1:8" ht="48" x14ac:dyDescent="0.2">
      <c r="A123" s="2" t="s">
        <v>201</v>
      </c>
      <c r="B123" s="13" t="s">
        <v>202</v>
      </c>
      <c r="C123" s="2" t="s">
        <v>39</v>
      </c>
      <c r="D123" s="2" t="s">
        <v>45</v>
      </c>
      <c r="E123" s="2">
        <v>10</v>
      </c>
      <c r="F123" s="2">
        <f>E123</f>
        <v>10</v>
      </c>
      <c r="G123" s="2">
        <f>E123/2</f>
        <v>5</v>
      </c>
      <c r="H123" s="2">
        <f>F123/G123</f>
        <v>2</v>
      </c>
    </row>
    <row r="124" spans="1:8" x14ac:dyDescent="0.2">
      <c r="A124" s="8"/>
      <c r="B124" s="1"/>
      <c r="C124" s="2"/>
      <c r="D124" s="2"/>
      <c r="E124" s="2"/>
      <c r="F124" s="2"/>
      <c r="G124" s="2"/>
      <c r="H124" s="2"/>
    </row>
    <row r="125" spans="1:8" ht="24.75" customHeight="1" x14ac:dyDescent="0.2">
      <c r="A125" s="6">
        <v>7</v>
      </c>
      <c r="B125" s="11" t="s">
        <v>203</v>
      </c>
      <c r="C125" s="2"/>
      <c r="D125" s="2"/>
      <c r="E125" s="2"/>
      <c r="F125" s="2"/>
      <c r="G125" s="2"/>
      <c r="H125" s="2"/>
    </row>
    <row r="126" spans="1:8" ht="48" x14ac:dyDescent="0.2">
      <c r="A126" s="8" t="s">
        <v>204</v>
      </c>
      <c r="B126" s="1" t="s">
        <v>205</v>
      </c>
      <c r="C126" s="2" t="s">
        <v>39</v>
      </c>
      <c r="D126" s="2" t="s">
        <v>45</v>
      </c>
      <c r="E126" s="2">
        <v>10</v>
      </c>
      <c r="F126" s="2">
        <f>E126</f>
        <v>10</v>
      </c>
      <c r="G126" s="2">
        <f>E126/2</f>
        <v>5</v>
      </c>
      <c r="H126" s="2">
        <f>F126/G126</f>
        <v>2</v>
      </c>
    </row>
    <row r="127" spans="1:8" x14ac:dyDescent="0.2">
      <c r="B127" s="1"/>
    </row>
    <row r="128" spans="1:8" ht="22" x14ac:dyDescent="0.25">
      <c r="A128" s="5">
        <v>8</v>
      </c>
      <c r="B128" s="4" t="s">
        <v>206</v>
      </c>
    </row>
    <row r="129" spans="1:8" ht="16" x14ac:dyDescent="0.2">
      <c r="A129" s="2" t="s">
        <v>207</v>
      </c>
      <c r="B129" s="1" t="s">
        <v>208</v>
      </c>
      <c r="C129" s="2" t="s">
        <v>39</v>
      </c>
      <c r="D129" s="2" t="s">
        <v>52</v>
      </c>
    </row>
    <row r="130" spans="1:8" ht="16" x14ac:dyDescent="0.2">
      <c r="A130" s="2" t="s">
        <v>209</v>
      </c>
      <c r="B130" s="1" t="s">
        <v>210</v>
      </c>
      <c r="C130" s="2" t="s">
        <v>39</v>
      </c>
      <c r="D130" s="2" t="s">
        <v>45</v>
      </c>
      <c r="E130" s="2">
        <v>10</v>
      </c>
      <c r="F130" s="2">
        <f t="shared" ref="F130:F142" si="12">E130</f>
        <v>10</v>
      </c>
      <c r="G130" s="2">
        <f t="shared" ref="G130:G142" si="13">E130/2</f>
        <v>5</v>
      </c>
      <c r="H130" s="2">
        <f t="shared" ref="H130:H142" si="14">F130/G130</f>
        <v>2</v>
      </c>
    </row>
    <row r="131" spans="1:8" ht="64" x14ac:dyDescent="0.2">
      <c r="A131" s="2" t="s">
        <v>211</v>
      </c>
      <c r="B131" s="1" t="s">
        <v>212</v>
      </c>
      <c r="C131" s="2" t="s">
        <v>39</v>
      </c>
      <c r="D131" s="2" t="s">
        <v>45</v>
      </c>
      <c r="E131" s="2">
        <v>20</v>
      </c>
      <c r="F131" s="2">
        <f t="shared" si="12"/>
        <v>20</v>
      </c>
      <c r="G131" s="2">
        <f t="shared" si="13"/>
        <v>10</v>
      </c>
      <c r="H131" s="2">
        <f t="shared" si="14"/>
        <v>2</v>
      </c>
    </row>
    <row r="132" spans="1:8" ht="32" x14ac:dyDescent="0.2">
      <c r="A132" s="2" t="s">
        <v>213</v>
      </c>
      <c r="B132" s="1" t="s">
        <v>214</v>
      </c>
      <c r="C132" s="2" t="s">
        <v>39</v>
      </c>
      <c r="D132" s="2" t="s">
        <v>45</v>
      </c>
      <c r="E132" s="2">
        <v>10</v>
      </c>
      <c r="F132" s="2">
        <f>E132</f>
        <v>10</v>
      </c>
      <c r="G132" s="2">
        <f>E132/2</f>
        <v>5</v>
      </c>
      <c r="H132" s="2">
        <f>F132/G132</f>
        <v>2</v>
      </c>
    </row>
    <row r="133" spans="1:8" ht="32" x14ac:dyDescent="0.2">
      <c r="A133" s="2" t="s">
        <v>215</v>
      </c>
      <c r="B133" s="1" t="s">
        <v>216</v>
      </c>
      <c r="C133" s="2" t="s">
        <v>39</v>
      </c>
      <c r="D133" s="2" t="s">
        <v>45</v>
      </c>
      <c r="E133" s="2">
        <v>30</v>
      </c>
      <c r="F133" s="2">
        <f t="shared" si="12"/>
        <v>30</v>
      </c>
      <c r="G133" s="2">
        <f t="shared" si="13"/>
        <v>15</v>
      </c>
      <c r="H133" s="2">
        <f t="shared" si="14"/>
        <v>2</v>
      </c>
    </row>
    <row r="134" spans="1:8" ht="16" x14ac:dyDescent="0.2">
      <c r="A134" s="2" t="s">
        <v>217</v>
      </c>
      <c r="B134" s="1" t="s">
        <v>218</v>
      </c>
      <c r="C134" s="2" t="s">
        <v>39</v>
      </c>
      <c r="D134" s="2" t="s">
        <v>45</v>
      </c>
      <c r="E134" s="2">
        <v>30</v>
      </c>
      <c r="F134" s="2">
        <f t="shared" si="12"/>
        <v>30</v>
      </c>
      <c r="G134" s="2">
        <f t="shared" si="13"/>
        <v>15</v>
      </c>
      <c r="H134" s="2">
        <f t="shared" si="14"/>
        <v>2</v>
      </c>
    </row>
    <row r="135" spans="1:8" ht="32" x14ac:dyDescent="0.2">
      <c r="A135" s="2" t="s">
        <v>219</v>
      </c>
      <c r="B135" s="1" t="s">
        <v>220</v>
      </c>
      <c r="C135" s="2" t="s">
        <v>39</v>
      </c>
      <c r="D135" s="2" t="s">
        <v>45</v>
      </c>
      <c r="E135" s="2">
        <v>10</v>
      </c>
      <c r="F135" s="2">
        <f t="shared" si="12"/>
        <v>10</v>
      </c>
      <c r="G135" s="2">
        <f t="shared" si="13"/>
        <v>5</v>
      </c>
      <c r="H135" s="2">
        <f t="shared" si="14"/>
        <v>2</v>
      </c>
    </row>
    <row r="136" spans="1:8" ht="32" x14ac:dyDescent="0.2">
      <c r="A136" s="2" t="s">
        <v>221</v>
      </c>
      <c r="B136" s="1" t="s">
        <v>222</v>
      </c>
      <c r="C136" s="2" t="s">
        <v>39</v>
      </c>
      <c r="D136" s="2" t="s">
        <v>45</v>
      </c>
      <c r="E136" s="2">
        <v>10</v>
      </c>
      <c r="F136" s="2">
        <f t="shared" si="12"/>
        <v>10</v>
      </c>
      <c r="G136" s="2">
        <f t="shared" si="13"/>
        <v>5</v>
      </c>
      <c r="H136" s="2">
        <f t="shared" si="14"/>
        <v>2</v>
      </c>
    </row>
    <row r="137" spans="1:8" ht="32" x14ac:dyDescent="0.2">
      <c r="A137" s="2" t="s">
        <v>223</v>
      </c>
      <c r="B137" s="1" t="s">
        <v>224</v>
      </c>
      <c r="C137" s="2" t="s">
        <v>39</v>
      </c>
      <c r="D137" s="2" t="s">
        <v>45</v>
      </c>
      <c r="E137" s="2">
        <v>10</v>
      </c>
      <c r="F137" s="2">
        <f t="shared" si="12"/>
        <v>10</v>
      </c>
      <c r="G137" s="2">
        <f t="shared" si="13"/>
        <v>5</v>
      </c>
      <c r="H137" s="2">
        <f t="shared" si="14"/>
        <v>2</v>
      </c>
    </row>
    <row r="138" spans="1:8" ht="32.25" customHeight="1" x14ac:dyDescent="0.2">
      <c r="A138" s="2" t="s">
        <v>225</v>
      </c>
      <c r="B138" s="9" t="s">
        <v>226</v>
      </c>
      <c r="C138" s="2" t="s">
        <v>39</v>
      </c>
      <c r="D138" s="2" t="s">
        <v>45</v>
      </c>
      <c r="E138" s="2">
        <v>10</v>
      </c>
      <c r="F138" s="2">
        <f t="shared" si="12"/>
        <v>10</v>
      </c>
      <c r="G138" s="2">
        <f t="shared" si="13"/>
        <v>5</v>
      </c>
      <c r="H138" s="2">
        <f t="shared" si="14"/>
        <v>2</v>
      </c>
    </row>
    <row r="139" spans="1:8" ht="48" x14ac:dyDescent="0.2">
      <c r="A139" s="2" t="s">
        <v>227</v>
      </c>
      <c r="B139" s="9" t="s">
        <v>228</v>
      </c>
      <c r="C139" s="2" t="s">
        <v>39</v>
      </c>
      <c r="D139" s="2" t="s">
        <v>45</v>
      </c>
      <c r="E139" s="2">
        <v>10</v>
      </c>
      <c r="F139" s="2">
        <f t="shared" si="12"/>
        <v>10</v>
      </c>
      <c r="G139" s="2">
        <f t="shared" si="13"/>
        <v>5</v>
      </c>
      <c r="H139" s="2">
        <f t="shared" si="14"/>
        <v>2</v>
      </c>
    </row>
    <row r="140" spans="1:8" ht="32" x14ac:dyDescent="0.2">
      <c r="A140" s="2" t="s">
        <v>229</v>
      </c>
      <c r="B140" s="1" t="s">
        <v>230</v>
      </c>
      <c r="C140" s="2" t="s">
        <v>39</v>
      </c>
      <c r="D140" s="2" t="s">
        <v>45</v>
      </c>
      <c r="E140" s="2">
        <v>10</v>
      </c>
      <c r="F140" s="2">
        <f t="shared" si="12"/>
        <v>10</v>
      </c>
      <c r="G140" s="2">
        <f t="shared" si="13"/>
        <v>5</v>
      </c>
      <c r="H140" s="2">
        <f t="shared" si="14"/>
        <v>2</v>
      </c>
    </row>
    <row r="141" spans="1:8" ht="32" x14ac:dyDescent="0.2">
      <c r="A141" s="2" t="s">
        <v>231</v>
      </c>
      <c r="B141" s="1" t="s">
        <v>232</v>
      </c>
      <c r="C141" s="2" t="s">
        <v>39</v>
      </c>
      <c r="D141" s="2" t="s">
        <v>45</v>
      </c>
      <c r="E141" s="2">
        <v>10</v>
      </c>
      <c r="F141" s="2">
        <f t="shared" si="12"/>
        <v>10</v>
      </c>
      <c r="G141" s="2">
        <f t="shared" si="13"/>
        <v>5</v>
      </c>
      <c r="H141" s="2">
        <f t="shared" si="14"/>
        <v>2</v>
      </c>
    </row>
    <row r="142" spans="1:8" ht="32" x14ac:dyDescent="0.2">
      <c r="A142" s="2" t="s">
        <v>233</v>
      </c>
      <c r="B142" s="1" t="s">
        <v>234</v>
      </c>
      <c r="C142" s="2" t="s">
        <v>39</v>
      </c>
      <c r="D142" s="2" t="s">
        <v>45</v>
      </c>
      <c r="E142" s="2">
        <v>10</v>
      </c>
      <c r="F142" s="2">
        <f t="shared" si="12"/>
        <v>10</v>
      </c>
      <c r="G142" s="2">
        <f t="shared" si="13"/>
        <v>5</v>
      </c>
      <c r="H142" s="2">
        <f t="shared" si="14"/>
        <v>2</v>
      </c>
    </row>
    <row r="143" spans="1:8" ht="33.75" customHeight="1" x14ac:dyDescent="0.2">
      <c r="A143" s="2" t="s">
        <v>235</v>
      </c>
      <c r="B143" s="9" t="s">
        <v>236</v>
      </c>
      <c r="C143" s="2" t="s">
        <v>39</v>
      </c>
      <c r="D143" s="2" t="s">
        <v>45</v>
      </c>
      <c r="E143" s="2">
        <v>10</v>
      </c>
      <c r="F143" s="2">
        <f t="shared" ref="F143:F148" si="15">E143</f>
        <v>10</v>
      </c>
      <c r="G143" s="2">
        <f t="shared" ref="G143:G148" si="16">E143/2</f>
        <v>5</v>
      </c>
      <c r="H143" s="2">
        <f t="shared" ref="H143:H148" si="17">F143/G143</f>
        <v>2</v>
      </c>
    </row>
    <row r="144" spans="1:8" ht="48" customHeight="1" x14ac:dyDescent="0.2">
      <c r="A144" s="2" t="s">
        <v>237</v>
      </c>
      <c r="B144" s="9" t="s">
        <v>238</v>
      </c>
      <c r="C144" s="2" t="s">
        <v>39</v>
      </c>
      <c r="D144" s="2" t="s">
        <v>45</v>
      </c>
      <c r="E144" s="2">
        <v>10</v>
      </c>
      <c r="F144" s="2">
        <f t="shared" si="15"/>
        <v>10</v>
      </c>
      <c r="G144" s="2">
        <f t="shared" si="16"/>
        <v>5</v>
      </c>
      <c r="H144" s="2">
        <f t="shared" si="17"/>
        <v>2</v>
      </c>
    </row>
    <row r="145" spans="1:8" ht="63" customHeight="1" x14ac:dyDescent="0.2">
      <c r="A145" s="2" t="s">
        <v>239</v>
      </c>
      <c r="B145" s="9" t="s">
        <v>240</v>
      </c>
      <c r="C145" s="2" t="s">
        <v>39</v>
      </c>
      <c r="D145" s="2" t="s">
        <v>45</v>
      </c>
      <c r="E145" s="2">
        <v>10</v>
      </c>
      <c r="F145" s="2">
        <f t="shared" si="15"/>
        <v>10</v>
      </c>
      <c r="G145" s="2">
        <f t="shared" si="16"/>
        <v>5</v>
      </c>
      <c r="H145" s="2">
        <f t="shared" si="17"/>
        <v>2</v>
      </c>
    </row>
    <row r="146" spans="1:8" ht="49.5" customHeight="1" x14ac:dyDescent="0.2">
      <c r="A146" s="2" t="s">
        <v>241</v>
      </c>
      <c r="B146" s="9" t="s">
        <v>242</v>
      </c>
      <c r="C146" s="2" t="s">
        <v>39</v>
      </c>
      <c r="D146" s="2" t="s">
        <v>45</v>
      </c>
      <c r="E146" s="2">
        <v>10</v>
      </c>
      <c r="F146" s="2">
        <f t="shared" si="15"/>
        <v>10</v>
      </c>
      <c r="G146" s="2">
        <f t="shared" si="16"/>
        <v>5</v>
      </c>
      <c r="H146" s="2">
        <f t="shared" si="17"/>
        <v>2</v>
      </c>
    </row>
    <row r="147" spans="1:8" ht="33.75" customHeight="1" x14ac:dyDescent="0.2">
      <c r="A147" s="2" t="s">
        <v>243</v>
      </c>
      <c r="B147" s="9" t="s">
        <v>244</v>
      </c>
      <c r="C147" s="2" t="s">
        <v>39</v>
      </c>
      <c r="D147" s="2" t="s">
        <v>45</v>
      </c>
      <c r="E147" s="2">
        <v>10</v>
      </c>
      <c r="F147" s="2">
        <f t="shared" si="15"/>
        <v>10</v>
      </c>
      <c r="G147" s="2">
        <f t="shared" si="16"/>
        <v>5</v>
      </c>
      <c r="H147" s="2">
        <f t="shared" si="17"/>
        <v>2</v>
      </c>
    </row>
    <row r="148" spans="1:8" ht="48" x14ac:dyDescent="0.2">
      <c r="A148" s="2" t="s">
        <v>245</v>
      </c>
      <c r="B148" s="9" t="s">
        <v>246</v>
      </c>
      <c r="C148" s="2" t="s">
        <v>39</v>
      </c>
      <c r="D148" s="2" t="s">
        <v>45</v>
      </c>
      <c r="E148" s="2">
        <v>10</v>
      </c>
      <c r="F148" s="2">
        <f t="shared" si="15"/>
        <v>10</v>
      </c>
      <c r="G148" s="2">
        <f t="shared" si="16"/>
        <v>5</v>
      </c>
      <c r="H148" s="2">
        <f t="shared" si="17"/>
        <v>2</v>
      </c>
    </row>
    <row r="149" spans="1:8" x14ac:dyDescent="0.2">
      <c r="B149" s="9"/>
      <c r="C149" s="2"/>
      <c r="D149" s="2"/>
      <c r="E149" s="2"/>
      <c r="F149" s="2"/>
      <c r="G149" s="2"/>
      <c r="H149" s="2"/>
    </row>
    <row r="150" spans="1:8" ht="22" x14ac:dyDescent="0.25">
      <c r="A150" s="5">
        <v>9</v>
      </c>
      <c r="B150" s="4" t="s">
        <v>247</v>
      </c>
      <c r="C150" s="2"/>
      <c r="D150" s="2"/>
      <c r="E150" s="2"/>
      <c r="F150" s="2"/>
      <c r="G150" s="2"/>
      <c r="H150" s="2"/>
    </row>
    <row r="151" spans="1:8" ht="32" x14ac:dyDescent="0.2">
      <c r="A151" s="2" t="s">
        <v>248</v>
      </c>
      <c r="B151" s="1" t="s">
        <v>249</v>
      </c>
      <c r="C151" s="2" t="s">
        <v>39</v>
      </c>
      <c r="D151" s="2" t="s">
        <v>52</v>
      </c>
      <c r="E151" s="2"/>
      <c r="F151" s="2"/>
      <c r="G151" s="2"/>
      <c r="H151" s="2"/>
    </row>
    <row r="152" spans="1:8" ht="48" x14ac:dyDescent="0.2">
      <c r="A152" s="2" t="s">
        <v>250</v>
      </c>
      <c r="B152" s="1" t="s">
        <v>251</v>
      </c>
      <c r="C152" s="2" t="s">
        <v>39</v>
      </c>
      <c r="D152" s="2" t="s">
        <v>52</v>
      </c>
    </row>
    <row r="153" spans="1:8" ht="18" customHeight="1" x14ac:dyDescent="0.2">
      <c r="A153" s="2" t="s">
        <v>252</v>
      </c>
      <c r="B153" s="9" t="s">
        <v>253</v>
      </c>
      <c r="C153" s="2" t="s">
        <v>39</v>
      </c>
      <c r="D153" s="2" t="s">
        <v>52</v>
      </c>
    </row>
    <row r="154" spans="1:8" ht="32" x14ac:dyDescent="0.2">
      <c r="A154" s="2" t="s">
        <v>254</v>
      </c>
      <c r="B154" s="1" t="s">
        <v>255</v>
      </c>
      <c r="C154" s="2" t="s">
        <v>39</v>
      </c>
      <c r="D154" s="2" t="s">
        <v>45</v>
      </c>
      <c r="E154" s="2">
        <v>10</v>
      </c>
      <c r="F154" s="2">
        <f>E154</f>
        <v>10</v>
      </c>
      <c r="G154" s="2">
        <f>E154/2</f>
        <v>5</v>
      </c>
      <c r="H154" s="2">
        <f>F154/G154</f>
        <v>2</v>
      </c>
    </row>
    <row r="155" spans="1:8" ht="16" x14ac:dyDescent="0.2">
      <c r="A155" s="2" t="s">
        <v>256</v>
      </c>
      <c r="B155" s="1" t="s">
        <v>257</v>
      </c>
      <c r="C155" s="2" t="s">
        <v>39</v>
      </c>
      <c r="D155" s="2" t="s">
        <v>52</v>
      </c>
      <c r="E155" s="2"/>
      <c r="F155" s="2"/>
      <c r="G155" s="2"/>
      <c r="H155" s="2"/>
    </row>
    <row r="156" spans="1:8" ht="16" x14ac:dyDescent="0.2">
      <c r="A156" s="2" t="s">
        <v>258</v>
      </c>
      <c r="B156" s="1" t="s">
        <v>259</v>
      </c>
      <c r="C156" s="2" t="s">
        <v>39</v>
      </c>
      <c r="D156" s="2" t="s">
        <v>52</v>
      </c>
      <c r="E156" s="2"/>
      <c r="F156" s="2"/>
      <c r="G156" s="2"/>
      <c r="H156" s="2"/>
    </row>
    <row r="157" spans="1:8" ht="32" x14ac:dyDescent="0.2">
      <c r="A157" s="2" t="s">
        <v>260</v>
      </c>
      <c r="B157" s="1" t="s">
        <v>261</v>
      </c>
      <c r="C157" s="2" t="s">
        <v>39</v>
      </c>
      <c r="D157" s="2" t="s">
        <v>45</v>
      </c>
      <c r="E157" s="2">
        <v>10</v>
      </c>
      <c r="F157" s="2">
        <f t="shared" ref="F157:F162" si="18">E157</f>
        <v>10</v>
      </c>
      <c r="G157" s="2">
        <f t="shared" ref="G157:G162" si="19">E157/2</f>
        <v>5</v>
      </c>
      <c r="H157" s="2">
        <f t="shared" ref="H157:H162" si="20">F157/G157</f>
        <v>2</v>
      </c>
    </row>
    <row r="158" spans="1:8" ht="48" x14ac:dyDescent="0.2">
      <c r="A158" s="2" t="s">
        <v>262</v>
      </c>
      <c r="B158" s="1" t="s">
        <v>263</v>
      </c>
      <c r="C158" s="2" t="s">
        <v>39</v>
      </c>
      <c r="D158" s="2" t="s">
        <v>45</v>
      </c>
      <c r="E158" s="2">
        <v>10</v>
      </c>
      <c r="F158" s="2">
        <f t="shared" si="18"/>
        <v>10</v>
      </c>
      <c r="G158" s="2">
        <f t="shared" si="19"/>
        <v>5</v>
      </c>
      <c r="H158" s="2">
        <f t="shared" si="20"/>
        <v>2</v>
      </c>
    </row>
    <row r="159" spans="1:8" ht="48" x14ac:dyDescent="0.2">
      <c r="A159" s="2" t="s">
        <v>264</v>
      </c>
      <c r="B159" s="1" t="s">
        <v>265</v>
      </c>
      <c r="C159" s="2" t="s">
        <v>39</v>
      </c>
      <c r="D159" s="2" t="s">
        <v>45</v>
      </c>
      <c r="E159" s="2">
        <v>10</v>
      </c>
      <c r="F159" s="2">
        <f t="shared" si="18"/>
        <v>10</v>
      </c>
      <c r="G159" s="2">
        <f t="shared" si="19"/>
        <v>5</v>
      </c>
      <c r="H159" s="2">
        <f t="shared" si="20"/>
        <v>2</v>
      </c>
    </row>
    <row r="160" spans="1:8" ht="48" x14ac:dyDescent="0.2">
      <c r="A160" s="2" t="s">
        <v>266</v>
      </c>
      <c r="B160" s="1" t="s">
        <v>267</v>
      </c>
      <c r="C160" s="2" t="s">
        <v>39</v>
      </c>
      <c r="D160" s="2" t="s">
        <v>45</v>
      </c>
      <c r="E160" s="2">
        <v>10</v>
      </c>
      <c r="F160" s="2">
        <f t="shared" si="18"/>
        <v>10</v>
      </c>
      <c r="G160" s="2">
        <f t="shared" si="19"/>
        <v>5</v>
      </c>
      <c r="H160" s="2">
        <f t="shared" si="20"/>
        <v>2</v>
      </c>
    </row>
    <row r="161" spans="1:8" ht="48" x14ac:dyDescent="0.2">
      <c r="A161" s="2" t="s">
        <v>268</v>
      </c>
      <c r="B161" s="1" t="s">
        <v>269</v>
      </c>
      <c r="C161" s="2" t="s">
        <v>39</v>
      </c>
      <c r="D161" s="2" t="s">
        <v>45</v>
      </c>
      <c r="E161" s="2">
        <v>10</v>
      </c>
      <c r="F161" s="2">
        <f t="shared" si="18"/>
        <v>10</v>
      </c>
      <c r="G161" s="2">
        <f t="shared" si="19"/>
        <v>5</v>
      </c>
      <c r="H161" s="2">
        <f t="shared" si="20"/>
        <v>2</v>
      </c>
    </row>
    <row r="162" spans="1:8" ht="49.5" customHeight="1" x14ac:dyDescent="0.2">
      <c r="A162" s="2" t="s">
        <v>270</v>
      </c>
      <c r="B162" s="9" t="s">
        <v>271</v>
      </c>
      <c r="C162" s="2" t="s">
        <v>39</v>
      </c>
      <c r="D162" s="2" t="s">
        <v>45</v>
      </c>
      <c r="E162" s="2">
        <v>10</v>
      </c>
      <c r="F162" s="2">
        <f t="shared" si="18"/>
        <v>10</v>
      </c>
      <c r="G162" s="2">
        <f t="shared" si="19"/>
        <v>5</v>
      </c>
      <c r="H162" s="2">
        <f t="shared" si="20"/>
        <v>2</v>
      </c>
    </row>
    <row r="164" spans="1:8" ht="22" x14ac:dyDescent="0.25">
      <c r="A164" s="5">
        <v>10</v>
      </c>
      <c r="B164" s="4" t="s">
        <v>272</v>
      </c>
    </row>
    <row r="165" spans="1:8" ht="48" x14ac:dyDescent="0.2">
      <c r="A165" s="8" t="s">
        <v>273</v>
      </c>
      <c r="B165" s="9" t="s">
        <v>274</v>
      </c>
      <c r="C165" s="2" t="s">
        <v>39</v>
      </c>
      <c r="D165" s="2" t="s">
        <v>45</v>
      </c>
      <c r="E165" s="2">
        <v>10</v>
      </c>
      <c r="F165" s="2">
        <f>E165</f>
        <v>10</v>
      </c>
      <c r="G165" s="2">
        <f t="shared" ref="G165:G173" si="21">E165/2</f>
        <v>5</v>
      </c>
      <c r="H165" s="2">
        <f t="shared" ref="H165:H173" si="22">F165/G165</f>
        <v>2</v>
      </c>
    </row>
    <row r="166" spans="1:8" ht="51" customHeight="1" x14ac:dyDescent="0.2">
      <c r="A166" s="8" t="s">
        <v>275</v>
      </c>
      <c r="B166" s="9" t="s">
        <v>276</v>
      </c>
      <c r="C166" s="2" t="s">
        <v>39</v>
      </c>
      <c r="D166" s="2" t="s">
        <v>45</v>
      </c>
      <c r="E166" s="2">
        <v>10</v>
      </c>
      <c r="F166" s="2">
        <f>E166</f>
        <v>10</v>
      </c>
      <c r="G166" s="2">
        <f t="shared" si="21"/>
        <v>5</v>
      </c>
      <c r="H166" s="2">
        <f t="shared" si="22"/>
        <v>2</v>
      </c>
    </row>
    <row r="167" spans="1:8" ht="95.25" customHeight="1" x14ac:dyDescent="0.2">
      <c r="A167" s="8" t="s">
        <v>277</v>
      </c>
      <c r="B167" s="9" t="s">
        <v>278</v>
      </c>
      <c r="C167" s="2" t="s">
        <v>39</v>
      </c>
      <c r="D167" s="2" t="s">
        <v>45</v>
      </c>
      <c r="E167" s="2">
        <v>30</v>
      </c>
      <c r="F167" s="2">
        <f t="shared" ref="F167:F173" si="23">E167</f>
        <v>30</v>
      </c>
      <c r="G167" s="2">
        <f t="shared" si="21"/>
        <v>15</v>
      </c>
      <c r="H167" s="2">
        <f t="shared" si="22"/>
        <v>2</v>
      </c>
    </row>
    <row r="168" spans="1:8" ht="49.5" customHeight="1" x14ac:dyDescent="0.2">
      <c r="A168" s="8" t="s">
        <v>279</v>
      </c>
      <c r="B168" s="9" t="s">
        <v>280</v>
      </c>
      <c r="C168" s="2" t="s">
        <v>39</v>
      </c>
      <c r="D168" s="2" t="s">
        <v>45</v>
      </c>
      <c r="E168" s="2">
        <v>30</v>
      </c>
      <c r="F168" s="2">
        <f>E168</f>
        <v>30</v>
      </c>
      <c r="G168" s="2">
        <f>E168/2</f>
        <v>15</v>
      </c>
      <c r="H168" s="2">
        <f>F168/G168</f>
        <v>2</v>
      </c>
    </row>
    <row r="169" spans="1:8" ht="40.5" customHeight="1" x14ac:dyDescent="0.2">
      <c r="A169" s="8" t="s">
        <v>281</v>
      </c>
      <c r="B169" s="9" t="s">
        <v>282</v>
      </c>
      <c r="C169" s="2" t="s">
        <v>39</v>
      </c>
      <c r="D169" s="2" t="s">
        <v>45</v>
      </c>
      <c r="E169" s="2">
        <v>30</v>
      </c>
      <c r="F169" s="2">
        <f>E169</f>
        <v>30</v>
      </c>
      <c r="G169" s="2">
        <f>E169/2</f>
        <v>15</v>
      </c>
      <c r="H169" s="2">
        <f>F169/G169</f>
        <v>2</v>
      </c>
    </row>
    <row r="170" spans="1:8" ht="37.5" customHeight="1" x14ac:dyDescent="0.2">
      <c r="A170" s="8" t="s">
        <v>283</v>
      </c>
      <c r="B170" s="9" t="s">
        <v>284</v>
      </c>
      <c r="C170" s="2" t="s">
        <v>39</v>
      </c>
      <c r="D170" s="2" t="s">
        <v>45</v>
      </c>
      <c r="E170" s="2">
        <v>30</v>
      </c>
      <c r="F170" s="2">
        <f>E170</f>
        <v>30</v>
      </c>
      <c r="G170" s="2">
        <f>E170/2</f>
        <v>15</v>
      </c>
      <c r="H170" s="2">
        <f>F170/G170</f>
        <v>2</v>
      </c>
    </row>
    <row r="171" spans="1:8" ht="63.75" customHeight="1" x14ac:dyDescent="0.2">
      <c r="A171" s="8" t="s">
        <v>285</v>
      </c>
      <c r="B171" s="9" t="s">
        <v>286</v>
      </c>
      <c r="C171" s="2" t="s">
        <v>39</v>
      </c>
      <c r="D171" s="2" t="s">
        <v>45</v>
      </c>
      <c r="E171" s="2">
        <v>30</v>
      </c>
      <c r="F171" s="2">
        <f>E171</f>
        <v>30</v>
      </c>
      <c r="G171" s="2">
        <f>E171/2</f>
        <v>15</v>
      </c>
      <c r="H171" s="2">
        <f>F171/G171</f>
        <v>2</v>
      </c>
    </row>
    <row r="172" spans="1:8" ht="32" x14ac:dyDescent="0.2">
      <c r="A172" s="8" t="s">
        <v>287</v>
      </c>
      <c r="B172" s="1" t="s">
        <v>288</v>
      </c>
      <c r="C172" s="2" t="s">
        <v>39</v>
      </c>
      <c r="D172" s="2" t="s">
        <v>45</v>
      </c>
      <c r="E172" s="2">
        <v>30</v>
      </c>
      <c r="F172" s="2">
        <f t="shared" si="23"/>
        <v>30</v>
      </c>
      <c r="G172" s="2">
        <f t="shared" si="21"/>
        <v>15</v>
      </c>
      <c r="H172" s="2">
        <f t="shared" si="22"/>
        <v>2</v>
      </c>
    </row>
    <row r="173" spans="1:8" ht="64" x14ac:dyDescent="0.2">
      <c r="A173" s="8" t="s">
        <v>289</v>
      </c>
      <c r="B173" s="9" t="s">
        <v>290</v>
      </c>
      <c r="C173" s="2" t="s">
        <v>39</v>
      </c>
      <c r="D173" s="2" t="s">
        <v>45</v>
      </c>
      <c r="E173" s="2">
        <v>30</v>
      </c>
      <c r="F173" s="2">
        <f t="shared" si="23"/>
        <v>30</v>
      </c>
      <c r="G173" s="2">
        <f t="shared" si="21"/>
        <v>15</v>
      </c>
      <c r="H173" s="2">
        <f t="shared" si="22"/>
        <v>2</v>
      </c>
    </row>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54"/>
  <sheetViews>
    <sheetView zoomScale="170" zoomScaleNormal="170" workbookViewId="0">
      <selection activeCell="B1" sqref="B1"/>
    </sheetView>
  </sheetViews>
  <sheetFormatPr baseColWidth="10" defaultColWidth="8.83203125" defaultRowHeight="15" x14ac:dyDescent="0.2"/>
  <cols>
    <col min="1" max="1" width="8.6640625" style="27"/>
    <col min="2" max="2" width="78" style="27" customWidth="1"/>
    <col min="3" max="5" width="8.6640625" style="27"/>
    <col min="6" max="6" width="8.6640625" style="124"/>
    <col min="7" max="7" width="8.6640625" style="27"/>
    <col min="8" max="8" width="43.83203125" style="125" customWidth="1"/>
    <col min="9" max="10" width="8.6640625" style="27"/>
    <col min="11" max="11" width="242.1640625" style="77" customWidth="1"/>
  </cols>
  <sheetData>
    <row r="1" spans="1:13" x14ac:dyDescent="0.2">
      <c r="C1" s="28" t="s">
        <v>31</v>
      </c>
      <c r="D1" s="28" t="s">
        <v>32</v>
      </c>
      <c r="E1" s="28" t="s">
        <v>33</v>
      </c>
      <c r="F1" s="42" t="s">
        <v>34</v>
      </c>
      <c r="G1" s="28" t="s">
        <v>35</v>
      </c>
      <c r="H1" s="48"/>
      <c r="I1" s="48"/>
      <c r="J1" s="48"/>
      <c r="K1" s="57"/>
      <c r="L1" s="48"/>
    </row>
    <row r="2" spans="1:13" ht="26" x14ac:dyDescent="0.3">
      <c r="A2" s="33">
        <v>8</v>
      </c>
      <c r="B2" s="34" t="s">
        <v>304</v>
      </c>
      <c r="C2" s="35"/>
      <c r="D2" s="35">
        <v>300</v>
      </c>
      <c r="E2" s="35"/>
      <c r="F2" s="99"/>
      <c r="G2" s="35"/>
      <c r="H2" s="48"/>
      <c r="I2" s="64"/>
      <c r="J2" s="76"/>
      <c r="K2" s="76"/>
      <c r="L2" s="76"/>
      <c r="M2" s="75"/>
    </row>
    <row r="3" spans="1:13" ht="39" customHeight="1" x14ac:dyDescent="0.3">
      <c r="A3" s="36" t="s">
        <v>207</v>
      </c>
      <c r="B3" s="30" t="s">
        <v>542</v>
      </c>
      <c r="C3" s="35" t="s">
        <v>45</v>
      </c>
      <c r="D3" s="35">
        <v>20</v>
      </c>
      <c r="E3" s="35">
        <f t="shared" ref="E3:E17" si="0">D3</f>
        <v>20</v>
      </c>
      <c r="F3" s="99">
        <f t="shared" ref="F3:F17" si="1">D3/2</f>
        <v>10</v>
      </c>
      <c r="G3" s="35">
        <v>0</v>
      </c>
      <c r="H3" s="111" t="s">
        <v>557</v>
      </c>
      <c r="I3" s="64"/>
      <c r="J3" s="76"/>
      <c r="K3" s="47"/>
      <c r="L3" s="76"/>
      <c r="M3" s="75"/>
    </row>
    <row r="4" spans="1:13" ht="43.5" customHeight="1" x14ac:dyDescent="0.3">
      <c r="A4" s="36" t="s">
        <v>209</v>
      </c>
      <c r="B4" s="30" t="s">
        <v>543</v>
      </c>
      <c r="C4" s="35"/>
      <c r="D4" s="35"/>
      <c r="E4" s="35"/>
      <c r="F4" s="99"/>
      <c r="G4" s="35"/>
      <c r="H4" s="49"/>
      <c r="I4" s="64"/>
      <c r="J4" s="76"/>
      <c r="K4" s="47"/>
      <c r="L4" s="76"/>
      <c r="M4" s="75"/>
    </row>
    <row r="5" spans="1:13" ht="48" x14ac:dyDescent="0.2">
      <c r="A5" s="36" t="s">
        <v>211</v>
      </c>
      <c r="B5" s="32" t="s">
        <v>401</v>
      </c>
      <c r="C5" s="35"/>
      <c r="D5" s="35"/>
      <c r="E5" s="35"/>
      <c r="F5" s="99"/>
      <c r="G5" s="35"/>
      <c r="H5" s="49"/>
      <c r="I5" s="64"/>
      <c r="J5" s="117"/>
      <c r="K5" s="47"/>
      <c r="L5" s="79"/>
      <c r="M5" s="75"/>
    </row>
    <row r="6" spans="1:13" ht="32" x14ac:dyDescent="0.2">
      <c r="A6" s="36" t="s">
        <v>213</v>
      </c>
      <c r="B6" s="45" t="s">
        <v>545</v>
      </c>
      <c r="C6" s="35" t="s">
        <v>45</v>
      </c>
      <c r="D6" s="35">
        <v>20</v>
      </c>
      <c r="E6" s="35">
        <f t="shared" si="0"/>
        <v>20</v>
      </c>
      <c r="F6" s="99">
        <f t="shared" si="1"/>
        <v>10</v>
      </c>
      <c r="G6" s="35">
        <v>0</v>
      </c>
      <c r="H6" s="48"/>
      <c r="I6" s="64"/>
      <c r="J6" s="117"/>
      <c r="K6" s="120"/>
      <c r="L6" s="79"/>
      <c r="M6" s="75"/>
    </row>
    <row r="7" spans="1:13" ht="32" x14ac:dyDescent="0.2">
      <c r="A7" s="36" t="s">
        <v>215</v>
      </c>
      <c r="B7" s="66" t="s">
        <v>546</v>
      </c>
      <c r="C7" s="35" t="s">
        <v>45</v>
      </c>
      <c r="D7" s="35">
        <v>10</v>
      </c>
      <c r="E7" s="35">
        <f t="shared" si="0"/>
        <v>10</v>
      </c>
      <c r="F7" s="99">
        <f t="shared" si="1"/>
        <v>5</v>
      </c>
      <c r="G7" s="35">
        <v>0</v>
      </c>
      <c r="H7" s="48"/>
      <c r="I7" s="64"/>
      <c r="J7" s="117"/>
      <c r="K7" s="118"/>
      <c r="L7" s="79"/>
      <c r="M7" s="75"/>
    </row>
    <row r="8" spans="1:13" ht="48" x14ac:dyDescent="0.3">
      <c r="A8" s="36" t="s">
        <v>217</v>
      </c>
      <c r="B8" s="30" t="s">
        <v>553</v>
      </c>
      <c r="C8" s="35" t="s">
        <v>45</v>
      </c>
      <c r="D8" s="35">
        <v>10</v>
      </c>
      <c r="E8" s="35">
        <f t="shared" si="0"/>
        <v>10</v>
      </c>
      <c r="F8" s="99">
        <f t="shared" si="1"/>
        <v>5</v>
      </c>
      <c r="G8" s="35">
        <v>0</v>
      </c>
      <c r="H8" s="81"/>
      <c r="I8" s="64"/>
      <c r="J8" s="76"/>
      <c r="K8" s="76"/>
      <c r="L8" s="76"/>
      <c r="M8" s="75"/>
    </row>
    <row r="9" spans="1:13" ht="32" x14ac:dyDescent="0.3">
      <c r="A9" s="36" t="s">
        <v>219</v>
      </c>
      <c r="B9" s="30" t="s">
        <v>406</v>
      </c>
      <c r="C9" s="35"/>
      <c r="D9" s="35"/>
      <c r="E9" s="35"/>
      <c r="F9" s="99"/>
      <c r="G9" s="35"/>
      <c r="H9" s="49"/>
      <c r="I9" s="64"/>
      <c r="J9" s="76"/>
      <c r="K9" s="76"/>
      <c r="L9" s="76"/>
      <c r="M9" s="75"/>
    </row>
    <row r="10" spans="1:13" ht="32" x14ac:dyDescent="0.2">
      <c r="A10" s="36" t="s">
        <v>221</v>
      </c>
      <c r="B10" s="45" t="s">
        <v>547</v>
      </c>
      <c r="C10" s="35" t="s">
        <v>45</v>
      </c>
      <c r="D10" s="35">
        <v>10</v>
      </c>
      <c r="E10" s="35">
        <f t="shared" si="0"/>
        <v>10</v>
      </c>
      <c r="F10" s="99">
        <f t="shared" si="1"/>
        <v>5</v>
      </c>
      <c r="G10" s="35">
        <v>0</v>
      </c>
      <c r="H10" s="48"/>
      <c r="I10" s="48"/>
      <c r="J10" s="117"/>
      <c r="K10" s="118"/>
      <c r="L10" s="79"/>
      <c r="M10" s="75"/>
    </row>
    <row r="11" spans="1:13" ht="32" x14ac:dyDescent="0.2">
      <c r="A11" s="36" t="s">
        <v>223</v>
      </c>
      <c r="B11" s="30" t="s">
        <v>548</v>
      </c>
      <c r="C11" s="35" t="s">
        <v>45</v>
      </c>
      <c r="D11" s="35">
        <v>20</v>
      </c>
      <c r="E11" s="35">
        <f t="shared" si="0"/>
        <v>20</v>
      </c>
      <c r="F11" s="99">
        <f t="shared" si="1"/>
        <v>10</v>
      </c>
      <c r="G11" s="35">
        <v>0</v>
      </c>
      <c r="H11" s="48"/>
      <c r="I11" s="48"/>
      <c r="J11" s="117"/>
      <c r="K11" s="120"/>
      <c r="L11" s="64"/>
      <c r="M11" s="75"/>
    </row>
    <row r="12" spans="1:13" ht="32" x14ac:dyDescent="0.2">
      <c r="A12" s="36" t="s">
        <v>225</v>
      </c>
      <c r="B12" s="45" t="s">
        <v>549</v>
      </c>
      <c r="C12" s="35" t="s">
        <v>45</v>
      </c>
      <c r="D12" s="35">
        <v>10</v>
      </c>
      <c r="E12" s="35">
        <f t="shared" si="0"/>
        <v>10</v>
      </c>
      <c r="F12" s="99">
        <f t="shared" si="1"/>
        <v>5</v>
      </c>
      <c r="G12" s="35">
        <v>0</v>
      </c>
      <c r="H12" s="48"/>
      <c r="I12" s="48"/>
      <c r="J12" s="117"/>
      <c r="K12" s="118"/>
      <c r="L12" s="79"/>
      <c r="M12" s="75"/>
    </row>
    <row r="13" spans="1:13" ht="48" x14ac:dyDescent="0.2">
      <c r="A13" s="36" t="s">
        <v>227</v>
      </c>
      <c r="B13" s="45" t="s">
        <v>402</v>
      </c>
      <c r="C13" s="35"/>
      <c r="D13" s="35"/>
      <c r="E13" s="35"/>
      <c r="F13" s="99"/>
      <c r="G13" s="35"/>
      <c r="H13" s="94"/>
      <c r="I13" s="48"/>
      <c r="J13" s="117"/>
      <c r="K13" s="118"/>
      <c r="L13" s="79"/>
      <c r="M13" s="75"/>
    </row>
    <row r="14" spans="1:13" ht="48" x14ac:dyDescent="0.2">
      <c r="A14" s="36" t="s">
        <v>229</v>
      </c>
      <c r="B14" s="46" t="s">
        <v>551</v>
      </c>
      <c r="C14" s="35" t="s">
        <v>45</v>
      </c>
      <c r="D14" s="35">
        <v>10</v>
      </c>
      <c r="E14" s="35">
        <f t="shared" si="0"/>
        <v>10</v>
      </c>
      <c r="F14" s="99">
        <f t="shared" si="1"/>
        <v>5</v>
      </c>
      <c r="G14" s="35">
        <v>0</v>
      </c>
      <c r="H14" s="48"/>
      <c r="I14" s="48"/>
      <c r="J14" s="117"/>
      <c r="K14" s="118"/>
      <c r="L14" s="79"/>
      <c r="M14" s="64"/>
    </row>
    <row r="15" spans="1:13" ht="48" x14ac:dyDescent="0.3">
      <c r="A15" s="36" t="s">
        <v>231</v>
      </c>
      <c r="B15" s="45" t="s">
        <v>403</v>
      </c>
      <c r="C15" s="35" t="s">
        <v>45</v>
      </c>
      <c r="D15" s="35">
        <v>20</v>
      </c>
      <c r="E15" s="35">
        <f t="shared" si="0"/>
        <v>20</v>
      </c>
      <c r="F15" s="99">
        <f t="shared" si="1"/>
        <v>10</v>
      </c>
      <c r="G15" s="35">
        <v>0</v>
      </c>
      <c r="H15" s="48"/>
      <c r="I15" s="48"/>
      <c r="J15" s="76"/>
      <c r="K15" s="76"/>
      <c r="L15" s="76"/>
      <c r="M15" s="64"/>
    </row>
    <row r="16" spans="1:13" ht="90.5" customHeight="1" x14ac:dyDescent="0.2">
      <c r="A16" s="36" t="s">
        <v>233</v>
      </c>
      <c r="B16" s="30" t="s">
        <v>550</v>
      </c>
      <c r="C16" s="35" t="s">
        <v>45</v>
      </c>
      <c r="D16" s="35">
        <v>30</v>
      </c>
      <c r="E16" s="35">
        <f t="shared" si="0"/>
        <v>30</v>
      </c>
      <c r="F16" s="99">
        <f t="shared" si="1"/>
        <v>15</v>
      </c>
      <c r="G16" s="35">
        <v>0</v>
      </c>
      <c r="H16" s="48"/>
      <c r="I16" s="48"/>
      <c r="J16" s="48"/>
      <c r="K16" s="57"/>
      <c r="L16" s="80"/>
      <c r="M16" s="48"/>
    </row>
    <row r="17" spans="1:14" ht="32" x14ac:dyDescent="0.2">
      <c r="A17" s="36" t="s">
        <v>235</v>
      </c>
      <c r="B17" s="32" t="s">
        <v>305</v>
      </c>
      <c r="C17" s="35" t="s">
        <v>45</v>
      </c>
      <c r="D17" s="35">
        <v>10</v>
      </c>
      <c r="E17" s="35">
        <f t="shared" si="0"/>
        <v>10</v>
      </c>
      <c r="F17" s="99">
        <f t="shared" si="1"/>
        <v>5</v>
      </c>
      <c r="G17" s="35">
        <v>0</v>
      </c>
      <c r="H17" s="48"/>
      <c r="I17" s="48"/>
      <c r="J17" s="48"/>
      <c r="K17" s="57"/>
      <c r="L17" s="80"/>
      <c r="M17" s="48"/>
    </row>
    <row r="18" spans="1:14" ht="32" x14ac:dyDescent="0.2">
      <c r="A18" s="36" t="s">
        <v>237</v>
      </c>
      <c r="B18" s="45" t="s">
        <v>390</v>
      </c>
      <c r="C18" s="35"/>
      <c r="D18" s="35"/>
      <c r="E18" s="35"/>
      <c r="F18" s="99"/>
      <c r="G18" s="35"/>
      <c r="H18" s="48"/>
      <c r="I18" s="48"/>
      <c r="J18" s="48"/>
      <c r="K18" s="57"/>
      <c r="L18" s="80"/>
      <c r="M18" s="48"/>
    </row>
    <row r="19" spans="1:14" ht="33" thickBot="1" x14ac:dyDescent="0.35">
      <c r="A19" s="36" t="s">
        <v>239</v>
      </c>
      <c r="B19" s="45" t="s">
        <v>404</v>
      </c>
      <c r="D19" s="27">
        <f>SUM(D3:D18)</f>
        <v>170</v>
      </c>
      <c r="H19" s="49"/>
      <c r="I19" s="48"/>
      <c r="J19" s="76"/>
      <c r="K19" s="76"/>
      <c r="L19" s="74"/>
    </row>
    <row r="20" spans="1:14" ht="33" thickBot="1" x14ac:dyDescent="0.25">
      <c r="A20" s="36" t="s">
        <v>241</v>
      </c>
      <c r="B20" s="45" t="s">
        <v>410</v>
      </c>
      <c r="H20" s="49"/>
      <c r="I20" s="48"/>
      <c r="J20" s="117"/>
      <c r="K20" s="120"/>
      <c r="L20" s="82"/>
    </row>
    <row r="21" spans="1:14" ht="26.5" customHeight="1" thickBot="1" x14ac:dyDescent="0.25">
      <c r="A21" s="36" t="s">
        <v>243</v>
      </c>
      <c r="B21" s="87" t="s">
        <v>408</v>
      </c>
      <c r="H21" s="49"/>
      <c r="I21" s="48"/>
      <c r="J21" s="117"/>
      <c r="K21" s="120"/>
      <c r="L21" s="82"/>
    </row>
    <row r="22" spans="1:14" ht="16" x14ac:dyDescent="0.2">
      <c r="A22" s="36" t="s">
        <v>245</v>
      </c>
      <c r="B22" s="87" t="s">
        <v>409</v>
      </c>
      <c r="H22" s="49"/>
      <c r="I22" s="48"/>
      <c r="J22" s="117"/>
      <c r="K22" s="120"/>
      <c r="L22" s="83"/>
    </row>
    <row r="23" spans="1:14" ht="16" x14ac:dyDescent="0.2">
      <c r="A23" s="36" t="s">
        <v>484</v>
      </c>
      <c r="B23" s="113" t="s">
        <v>556</v>
      </c>
      <c r="H23" s="48"/>
      <c r="I23" s="48"/>
      <c r="J23" s="117"/>
      <c r="K23" s="118"/>
      <c r="L23" s="79"/>
      <c r="M23" s="64"/>
      <c r="N23" s="64"/>
    </row>
    <row r="24" spans="1:14" ht="16" x14ac:dyDescent="0.2">
      <c r="A24" s="48"/>
      <c r="B24" s="48"/>
      <c r="C24" s="48"/>
      <c r="D24" s="48"/>
      <c r="E24" s="48"/>
      <c r="F24" s="48"/>
      <c r="H24" s="48"/>
      <c r="I24" s="48"/>
      <c r="J24" s="117"/>
      <c r="K24" s="118"/>
      <c r="L24" s="79"/>
      <c r="M24" s="64"/>
      <c r="N24" s="64"/>
    </row>
    <row r="25" spans="1:14" ht="16" x14ac:dyDescent="0.2">
      <c r="A25" s="48"/>
      <c r="B25" s="119"/>
      <c r="C25" s="48"/>
      <c r="D25" s="48"/>
      <c r="E25" s="48"/>
      <c r="F25" s="48"/>
      <c r="H25" s="48"/>
      <c r="I25" s="48"/>
      <c r="J25" s="117"/>
      <c r="K25" s="120"/>
      <c r="L25" s="79"/>
      <c r="M25" s="64"/>
      <c r="N25" s="64"/>
    </row>
    <row r="26" spans="1:14" ht="16" x14ac:dyDescent="0.2">
      <c r="A26" s="48"/>
      <c r="B26" s="119"/>
      <c r="C26" s="48"/>
      <c r="D26" s="48"/>
      <c r="E26" s="48"/>
      <c r="F26" s="48"/>
      <c r="H26" s="48"/>
      <c r="I26" s="48"/>
      <c r="J26" s="117"/>
      <c r="K26" s="120"/>
      <c r="L26" s="79"/>
      <c r="M26" s="64"/>
      <c r="N26" s="64"/>
    </row>
    <row r="27" spans="1:14" ht="16" x14ac:dyDescent="0.2">
      <c r="A27" s="48"/>
      <c r="B27" s="119"/>
      <c r="C27" s="48"/>
      <c r="D27" s="48"/>
      <c r="E27" s="48"/>
      <c r="F27" s="48"/>
      <c r="H27" s="48"/>
      <c r="I27" s="48"/>
      <c r="J27" s="117"/>
      <c r="K27" s="118"/>
      <c r="L27" s="79"/>
      <c r="M27" s="64"/>
      <c r="N27" s="64"/>
    </row>
    <row r="28" spans="1:14" ht="16" x14ac:dyDescent="0.2">
      <c r="A28" s="48"/>
      <c r="B28" s="119"/>
      <c r="C28" s="48"/>
      <c r="D28" s="48"/>
      <c r="E28" s="48"/>
      <c r="F28" s="48"/>
      <c r="H28" s="48"/>
      <c r="I28" s="48"/>
      <c r="J28" s="117"/>
      <c r="K28" s="118"/>
      <c r="L28" s="79"/>
      <c r="M28" s="64"/>
      <c r="N28" s="64"/>
    </row>
    <row r="29" spans="1:14" ht="16" x14ac:dyDescent="0.2">
      <c r="A29" s="48"/>
      <c r="B29" s="48"/>
      <c r="C29" s="48"/>
      <c r="D29" s="48"/>
      <c r="E29" s="48"/>
      <c r="F29" s="48"/>
      <c r="H29" s="48"/>
      <c r="I29" s="48"/>
      <c r="J29" s="117"/>
      <c r="K29" s="118"/>
      <c r="L29" s="79"/>
      <c r="M29" s="64"/>
      <c r="N29" s="64"/>
    </row>
    <row r="30" spans="1:14" ht="26.5" customHeight="1" x14ac:dyDescent="0.2">
      <c r="A30" s="48"/>
      <c r="B30" s="48"/>
      <c r="C30" s="48"/>
      <c r="D30" s="48"/>
      <c r="E30" s="48"/>
      <c r="F30" s="48"/>
      <c r="H30" s="48"/>
      <c r="I30" s="48"/>
      <c r="J30" s="117"/>
      <c r="K30" s="120"/>
      <c r="L30" s="79"/>
      <c r="M30" s="64"/>
      <c r="N30" s="64"/>
    </row>
    <row r="31" spans="1:14" ht="16" x14ac:dyDescent="0.2">
      <c r="A31" s="48"/>
      <c r="B31" s="48"/>
      <c r="C31" s="48"/>
      <c r="D31" s="48"/>
      <c r="E31" s="48"/>
      <c r="F31" s="48"/>
      <c r="H31" s="48"/>
      <c r="I31" s="48"/>
      <c r="J31" s="117"/>
      <c r="K31" s="121"/>
      <c r="L31" s="79"/>
      <c r="M31" s="64"/>
      <c r="N31" s="64"/>
    </row>
    <row r="32" spans="1:14" ht="16" x14ac:dyDescent="0.2">
      <c r="A32" s="48"/>
      <c r="B32" s="48"/>
      <c r="C32" s="48"/>
      <c r="D32" s="48"/>
      <c r="E32" s="48"/>
      <c r="F32" s="48"/>
      <c r="H32" s="48"/>
      <c r="I32" s="48"/>
      <c r="J32" s="117"/>
      <c r="K32" s="121"/>
      <c r="L32" s="79"/>
      <c r="M32" s="64"/>
      <c r="N32" s="64"/>
    </row>
    <row r="33" spans="1:14" ht="16" x14ac:dyDescent="0.2">
      <c r="A33" s="48"/>
      <c r="B33" s="48"/>
      <c r="C33" s="48"/>
      <c r="D33" s="48"/>
      <c r="E33" s="48"/>
      <c r="F33" s="48"/>
      <c r="H33" s="48"/>
      <c r="I33" s="48"/>
      <c r="J33" s="117"/>
      <c r="K33" s="121"/>
      <c r="L33" s="79"/>
      <c r="M33" s="64"/>
      <c r="N33" s="64"/>
    </row>
    <row r="34" spans="1:14" ht="26" x14ac:dyDescent="0.2">
      <c r="A34" s="48"/>
      <c r="B34" s="48"/>
      <c r="C34" s="48"/>
      <c r="D34" s="48"/>
      <c r="E34" s="48"/>
      <c r="F34" s="48"/>
      <c r="H34" s="48"/>
      <c r="I34" s="48"/>
      <c r="J34" s="147"/>
      <c r="K34" s="147"/>
    </row>
    <row r="35" spans="1:14" ht="17" thickBot="1" x14ac:dyDescent="0.25">
      <c r="A35" s="48"/>
      <c r="B35" s="48"/>
      <c r="C35" s="48"/>
      <c r="D35" s="48"/>
      <c r="E35" s="48"/>
      <c r="F35" s="48"/>
      <c r="H35" s="48"/>
      <c r="I35" s="48"/>
      <c r="J35" s="117"/>
      <c r="K35" s="118"/>
      <c r="L35" s="82"/>
    </row>
    <row r="36" spans="1:14" ht="26.5" customHeight="1" thickBot="1" x14ac:dyDescent="0.25">
      <c r="A36" s="48"/>
      <c r="B36" s="48"/>
      <c r="C36" s="48"/>
      <c r="D36" s="48"/>
      <c r="E36" s="48"/>
      <c r="F36" s="48"/>
      <c r="H36" s="48"/>
      <c r="I36" s="48"/>
      <c r="J36" s="117"/>
      <c r="K36" s="118"/>
      <c r="L36" s="82"/>
    </row>
    <row r="37" spans="1:14" ht="16" x14ac:dyDescent="0.2">
      <c r="A37" s="48"/>
      <c r="B37" s="48"/>
      <c r="C37" s="48"/>
      <c r="D37" s="48"/>
      <c r="E37" s="48"/>
      <c r="F37" s="48"/>
      <c r="H37" s="48"/>
      <c r="I37" s="48"/>
      <c r="J37" s="117"/>
      <c r="K37" s="120"/>
    </row>
    <row r="38" spans="1:14" ht="16" x14ac:dyDescent="0.2">
      <c r="A38" s="48"/>
      <c r="B38" s="48"/>
      <c r="C38" s="48"/>
      <c r="D38" s="48"/>
      <c r="E38" s="48"/>
      <c r="F38" s="48"/>
      <c r="H38" s="48"/>
      <c r="I38" s="48"/>
      <c r="J38" s="117"/>
      <c r="K38" s="118"/>
    </row>
    <row r="39" spans="1:14" ht="16" x14ac:dyDescent="0.2">
      <c r="A39" s="48"/>
      <c r="B39" s="48"/>
      <c r="C39" s="48"/>
      <c r="D39" s="48"/>
      <c r="E39" s="48"/>
      <c r="F39" s="48"/>
      <c r="H39" s="48"/>
      <c r="I39" s="48"/>
      <c r="J39" s="117"/>
      <c r="K39" s="118"/>
    </row>
    <row r="40" spans="1:14" ht="16" x14ac:dyDescent="0.2">
      <c r="A40" s="48"/>
      <c r="B40" s="48"/>
      <c r="C40" s="48"/>
      <c r="D40" s="48"/>
      <c r="E40" s="48"/>
      <c r="F40" s="48"/>
      <c r="H40" s="48"/>
      <c r="I40" s="48"/>
      <c r="J40" s="117"/>
      <c r="K40" s="118"/>
    </row>
    <row r="41" spans="1:14" ht="16" x14ac:dyDescent="0.2">
      <c r="A41" s="48"/>
      <c r="B41" s="48"/>
      <c r="C41" s="48"/>
      <c r="D41" s="48"/>
      <c r="E41" s="48"/>
      <c r="F41" s="48"/>
      <c r="H41" s="48"/>
      <c r="I41" s="48"/>
      <c r="J41" s="117"/>
      <c r="K41" s="118"/>
    </row>
    <row r="42" spans="1:14" x14ac:dyDescent="0.2">
      <c r="A42" s="48"/>
      <c r="B42" s="48"/>
      <c r="C42" s="48"/>
      <c r="D42" s="48"/>
      <c r="E42" s="48"/>
      <c r="F42" s="48"/>
      <c r="H42" s="48"/>
      <c r="I42" s="48"/>
      <c r="J42" s="64"/>
      <c r="K42" s="120"/>
    </row>
    <row r="43" spans="1:14" x14ac:dyDescent="0.2">
      <c r="A43" s="48"/>
      <c r="B43" s="48"/>
      <c r="C43" s="48"/>
      <c r="D43" s="48"/>
      <c r="E43" s="48"/>
      <c r="F43" s="48"/>
      <c r="H43" s="48"/>
      <c r="I43" s="48"/>
      <c r="J43" s="64"/>
      <c r="K43" s="120"/>
    </row>
    <row r="44" spans="1:14" ht="26" x14ac:dyDescent="0.2">
      <c r="A44" s="48"/>
      <c r="B44" s="48"/>
      <c r="C44" s="48"/>
      <c r="D44" s="48"/>
      <c r="E44" s="48"/>
      <c r="F44" s="48"/>
      <c r="H44" s="48"/>
      <c r="I44" s="48"/>
      <c r="J44" s="147"/>
      <c r="K44" s="148"/>
    </row>
    <row r="45" spans="1:14" x14ac:dyDescent="0.2">
      <c r="A45" s="48"/>
      <c r="B45" s="48"/>
      <c r="C45" s="48"/>
      <c r="D45" s="48"/>
      <c r="E45" s="48"/>
      <c r="F45" s="48"/>
      <c r="H45" s="48"/>
      <c r="I45" s="48"/>
      <c r="J45" s="64"/>
      <c r="K45" s="122"/>
    </row>
    <row r="46" spans="1:14" x14ac:dyDescent="0.2">
      <c r="A46" s="48"/>
      <c r="B46" s="48"/>
      <c r="C46" s="48"/>
      <c r="D46" s="48"/>
      <c r="E46" s="48"/>
      <c r="F46" s="48"/>
      <c r="H46" s="48"/>
      <c r="I46" s="48"/>
      <c r="J46" s="64"/>
      <c r="K46" s="122"/>
    </row>
    <row r="47" spans="1:14" ht="26" x14ac:dyDescent="0.2">
      <c r="A47" s="48"/>
      <c r="B47" s="48"/>
      <c r="C47" s="48"/>
      <c r="D47" s="48"/>
      <c r="E47" s="48"/>
      <c r="F47" s="48"/>
      <c r="H47" s="48"/>
      <c r="I47" s="48"/>
      <c r="J47" s="147"/>
      <c r="K47" s="148"/>
    </row>
    <row r="48" spans="1:14" ht="26" x14ac:dyDescent="0.2">
      <c r="A48" s="48"/>
      <c r="B48" s="48"/>
      <c r="C48" s="48"/>
      <c r="D48" s="48"/>
      <c r="E48" s="48"/>
      <c r="F48" s="48"/>
      <c r="H48" s="48"/>
      <c r="I48" s="48"/>
      <c r="J48" s="123"/>
      <c r="K48" s="118"/>
    </row>
    <row r="49" spans="1:11" ht="26" x14ac:dyDescent="0.2">
      <c r="A49" s="114"/>
      <c r="B49" s="114"/>
      <c r="C49" s="114"/>
      <c r="D49" s="114"/>
      <c r="E49" s="114"/>
      <c r="F49" s="22"/>
      <c r="H49" s="24"/>
      <c r="I49" s="114"/>
      <c r="J49" s="115"/>
      <c r="K49" s="116"/>
    </row>
    <row r="50" spans="1:11" x14ac:dyDescent="0.2">
      <c r="J50" s="86"/>
      <c r="K50" s="85"/>
    </row>
    <row r="51" spans="1:11" ht="26" x14ac:dyDescent="0.2">
      <c r="J51" s="149"/>
      <c r="K51" s="150"/>
    </row>
    <row r="52" spans="1:11" ht="16" x14ac:dyDescent="0.2">
      <c r="J52" s="86"/>
      <c r="K52" s="84"/>
    </row>
    <row r="53" spans="1:11" ht="15" customHeight="1" x14ac:dyDescent="0.2">
      <c r="J53" s="86"/>
      <c r="K53" s="85"/>
    </row>
    <row r="54" spans="1:11" x14ac:dyDescent="0.2">
      <c r="J54" s="86"/>
      <c r="K54" s="85"/>
    </row>
  </sheetData>
  <mergeCells count="4">
    <mergeCell ref="J34:K34"/>
    <mergeCell ref="J44:K44"/>
    <mergeCell ref="J47:K47"/>
    <mergeCell ref="J51:K51"/>
  </mergeCells>
  <phoneticPr fontId="11" type="noConversion"/>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1C531-EC4E-134A-AA8C-DA918048B3F9}">
  <dimension ref="A1:E37"/>
  <sheetViews>
    <sheetView tabSelected="1" zoomScale="194" workbookViewId="0">
      <selection activeCell="G9" sqref="G9"/>
    </sheetView>
  </sheetViews>
  <sheetFormatPr baseColWidth="10" defaultRowHeight="15" x14ac:dyDescent="0.2"/>
  <cols>
    <col min="1" max="1" width="64.83203125" style="1" customWidth="1"/>
  </cols>
  <sheetData>
    <row r="1" spans="1:5" x14ac:dyDescent="0.2">
      <c r="B1" s="135" t="s">
        <v>558</v>
      </c>
      <c r="C1" s="136" t="s">
        <v>559</v>
      </c>
      <c r="D1" s="135" t="s">
        <v>560</v>
      </c>
      <c r="E1" s="137" t="s">
        <v>561</v>
      </c>
    </row>
    <row r="2" spans="1:5" ht="16" x14ac:dyDescent="0.2">
      <c r="A2" s="146" t="s">
        <v>36</v>
      </c>
      <c r="B2" s="141"/>
      <c r="C2" s="142"/>
      <c r="D2" s="141"/>
      <c r="E2" s="141"/>
    </row>
    <row r="3" spans="1:5" ht="32" x14ac:dyDescent="0.2">
      <c r="A3" s="144" t="s">
        <v>562</v>
      </c>
      <c r="B3" s="138"/>
      <c r="C3" s="139"/>
      <c r="D3" s="138"/>
      <c r="E3" s="140"/>
    </row>
    <row r="4" spans="1:5" ht="16" x14ac:dyDescent="0.2">
      <c r="A4" s="145" t="s">
        <v>566</v>
      </c>
      <c r="B4" s="138"/>
      <c r="C4" s="139"/>
      <c r="D4" s="138"/>
      <c r="E4" s="140"/>
    </row>
    <row r="5" spans="1:5" ht="16" x14ac:dyDescent="0.2">
      <c r="A5" s="146" t="s">
        <v>563</v>
      </c>
      <c r="B5" s="143"/>
      <c r="C5" s="143"/>
      <c r="D5" s="143"/>
      <c r="E5" s="143"/>
    </row>
    <row r="6" spans="1:5" ht="32" x14ac:dyDescent="0.2">
      <c r="A6" s="1" t="s">
        <v>567</v>
      </c>
    </row>
    <row r="7" spans="1:5" ht="16" x14ac:dyDescent="0.2">
      <c r="A7" s="1" t="s">
        <v>564</v>
      </c>
    </row>
    <row r="8" spans="1:5" ht="16" x14ac:dyDescent="0.2">
      <c r="A8" s="1" t="s">
        <v>568</v>
      </c>
    </row>
    <row r="9" spans="1:5" ht="32" x14ac:dyDescent="0.2">
      <c r="A9" s="1" t="s">
        <v>565</v>
      </c>
    </row>
    <row r="10" spans="1:5" ht="32" x14ac:dyDescent="0.2">
      <c r="A10" s="1" t="s">
        <v>569</v>
      </c>
    </row>
    <row r="11" spans="1:5" ht="16" x14ac:dyDescent="0.2">
      <c r="A11" s="1" t="s">
        <v>570</v>
      </c>
    </row>
    <row r="12" spans="1:5" ht="32" x14ac:dyDescent="0.2">
      <c r="A12" s="1" t="s">
        <v>571</v>
      </c>
    </row>
    <row r="13" spans="1:5" ht="16" x14ac:dyDescent="0.2">
      <c r="A13" s="1" t="s">
        <v>572</v>
      </c>
    </row>
    <row r="14" spans="1:5" ht="32" x14ac:dyDescent="0.2">
      <c r="A14" s="1" t="s">
        <v>573</v>
      </c>
    </row>
    <row r="15" spans="1:5" ht="64" x14ac:dyDescent="0.2">
      <c r="A15" s="1" t="s">
        <v>574</v>
      </c>
    </row>
    <row r="16" spans="1:5" ht="16" x14ac:dyDescent="0.2">
      <c r="A16" s="1" t="s">
        <v>575</v>
      </c>
    </row>
    <row r="17" spans="1:5" ht="32" x14ac:dyDescent="0.2">
      <c r="A17" s="1" t="s">
        <v>576</v>
      </c>
    </row>
    <row r="18" spans="1:5" ht="16" x14ac:dyDescent="0.2">
      <c r="A18" s="146" t="s">
        <v>577</v>
      </c>
      <c r="B18" s="143"/>
      <c r="C18" s="143"/>
      <c r="D18" s="143"/>
      <c r="E18" s="143"/>
    </row>
    <row r="19" spans="1:5" ht="32" x14ac:dyDescent="0.2">
      <c r="A19" s="1" t="s">
        <v>578</v>
      </c>
    </row>
    <row r="20" spans="1:5" ht="32" x14ac:dyDescent="0.2">
      <c r="A20" s="1" t="s">
        <v>579</v>
      </c>
    </row>
    <row r="21" spans="1:5" ht="48" x14ac:dyDescent="0.2">
      <c r="A21" s="1" t="s">
        <v>580</v>
      </c>
    </row>
    <row r="22" spans="1:5" ht="48" x14ac:dyDescent="0.2">
      <c r="A22" s="1" t="s">
        <v>596</v>
      </c>
    </row>
    <row r="23" spans="1:5" ht="32" x14ac:dyDescent="0.2">
      <c r="A23" s="1" t="s">
        <v>581</v>
      </c>
    </row>
    <row r="24" spans="1:5" ht="32" x14ac:dyDescent="0.2">
      <c r="A24" s="1" t="s">
        <v>582</v>
      </c>
    </row>
    <row r="25" spans="1:5" ht="32" x14ac:dyDescent="0.2">
      <c r="A25" s="1" t="s">
        <v>583</v>
      </c>
    </row>
    <row r="26" spans="1:5" ht="32" x14ac:dyDescent="0.2">
      <c r="A26" s="1" t="s">
        <v>584</v>
      </c>
    </row>
    <row r="27" spans="1:5" ht="32" x14ac:dyDescent="0.2">
      <c r="A27" s="1" t="s">
        <v>585</v>
      </c>
    </row>
    <row r="28" spans="1:5" ht="32" x14ac:dyDescent="0.2">
      <c r="A28" s="1" t="s">
        <v>586</v>
      </c>
    </row>
    <row r="29" spans="1:5" ht="16" x14ac:dyDescent="0.2">
      <c r="A29" s="146" t="s">
        <v>587</v>
      </c>
      <c r="B29" s="143"/>
      <c r="C29" s="143"/>
      <c r="D29" s="143"/>
      <c r="E29" s="143"/>
    </row>
    <row r="30" spans="1:5" ht="32" x14ac:dyDescent="0.2">
      <c r="A30" s="1" t="s">
        <v>588</v>
      </c>
    </row>
    <row r="31" spans="1:5" ht="32" x14ac:dyDescent="0.2">
      <c r="A31" s="1" t="s">
        <v>589</v>
      </c>
    </row>
    <row r="32" spans="1:5" ht="32" x14ac:dyDescent="0.2">
      <c r="A32" s="1" t="s">
        <v>590</v>
      </c>
    </row>
    <row r="33" spans="1:1" ht="32" x14ac:dyDescent="0.2">
      <c r="A33" s="1" t="s">
        <v>591</v>
      </c>
    </row>
    <row r="34" spans="1:1" ht="16" x14ac:dyDescent="0.2">
      <c r="A34" s="1" t="s">
        <v>592</v>
      </c>
    </row>
    <row r="35" spans="1:1" ht="16" x14ac:dyDescent="0.2">
      <c r="A35" s="1" t="s">
        <v>593</v>
      </c>
    </row>
    <row r="36" spans="1:1" ht="32" x14ac:dyDescent="0.2">
      <c r="A36" s="1" t="s">
        <v>594</v>
      </c>
    </row>
    <row r="37" spans="1:1" ht="48" x14ac:dyDescent="0.2">
      <c r="A37" s="1" t="s">
        <v>595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48"/>
  <sheetViews>
    <sheetView topLeftCell="A41" zoomScale="160" zoomScaleNormal="160" workbookViewId="0">
      <selection activeCell="B1" sqref="B1"/>
    </sheetView>
  </sheetViews>
  <sheetFormatPr baseColWidth="10" defaultColWidth="8.83203125" defaultRowHeight="15" x14ac:dyDescent="0.2"/>
  <cols>
    <col min="2" max="2" width="82" customWidth="1"/>
    <col min="4" max="4" width="12.5" customWidth="1"/>
    <col min="9" max="9" width="96.83203125" customWidth="1"/>
    <col min="10" max="10" width="10" bestFit="1" customWidth="1"/>
  </cols>
  <sheetData>
    <row r="1" spans="1:23" x14ac:dyDescent="0.2">
      <c r="B1" s="126" t="s">
        <v>291</v>
      </c>
      <c r="C1" s="18"/>
      <c r="D1" s="18"/>
      <c r="E1" s="18"/>
      <c r="F1" s="18"/>
      <c r="G1" s="19"/>
    </row>
    <row r="2" spans="1:23" x14ac:dyDescent="0.2">
      <c r="B2" s="20" t="s">
        <v>292</v>
      </c>
      <c r="G2" s="21"/>
    </row>
    <row r="3" spans="1:23" x14ac:dyDescent="0.2">
      <c r="B3" s="20" t="s">
        <v>504</v>
      </c>
      <c r="G3" s="21"/>
    </row>
    <row r="4" spans="1:23" x14ac:dyDescent="0.2">
      <c r="B4" s="20" t="s">
        <v>5</v>
      </c>
      <c r="G4" s="21"/>
      <c r="I4" s="53"/>
    </row>
    <row r="5" spans="1:23" x14ac:dyDescent="0.2">
      <c r="B5" s="22" t="s">
        <v>7</v>
      </c>
      <c r="C5" s="23"/>
      <c r="D5" s="23"/>
      <c r="E5" s="23"/>
      <c r="F5" s="23"/>
      <c r="G5" s="24"/>
    </row>
    <row r="7" spans="1:23" x14ac:dyDescent="0.2">
      <c r="C7" s="42" t="s">
        <v>31</v>
      </c>
      <c r="D7" s="43" t="s">
        <v>32</v>
      </c>
      <c r="E7" s="43" t="s">
        <v>33</v>
      </c>
      <c r="F7" s="43" t="s">
        <v>34</v>
      </c>
      <c r="G7" s="44" t="s">
        <v>35</v>
      </c>
    </row>
    <row r="8" spans="1:23" ht="21" x14ac:dyDescent="0.25">
      <c r="A8" s="25">
        <v>0</v>
      </c>
      <c r="B8" s="26" t="s">
        <v>438</v>
      </c>
      <c r="C8" s="27"/>
      <c r="D8" s="28">
        <v>200</v>
      </c>
      <c r="E8" s="27"/>
      <c r="F8" s="27"/>
      <c r="G8" s="27"/>
      <c r="I8" s="105"/>
    </row>
    <row r="9" spans="1:23" ht="63.75" customHeight="1" x14ac:dyDescent="0.2">
      <c r="A9" s="29" t="s">
        <v>37</v>
      </c>
      <c r="B9" s="30" t="s">
        <v>505</v>
      </c>
      <c r="C9" s="35" t="s">
        <v>40</v>
      </c>
      <c r="D9" s="31"/>
      <c r="E9" s="31"/>
      <c r="F9" s="31"/>
      <c r="G9" s="35">
        <v>0</v>
      </c>
      <c r="I9" s="54"/>
      <c r="K9" s="48"/>
      <c r="L9" s="57"/>
      <c r="M9" s="48"/>
      <c r="N9" s="48"/>
      <c r="O9" s="48"/>
      <c r="P9" s="48"/>
      <c r="Q9" s="48"/>
      <c r="R9" s="48"/>
      <c r="S9" s="48"/>
      <c r="T9" s="48"/>
      <c r="U9" s="48"/>
    </row>
    <row r="10" spans="1:23" ht="32" x14ac:dyDescent="0.2">
      <c r="A10" s="29" t="s">
        <v>41</v>
      </c>
      <c r="B10" s="32" t="s">
        <v>375</v>
      </c>
      <c r="C10" s="35" t="s">
        <v>40</v>
      </c>
      <c r="D10" s="31"/>
      <c r="E10" s="31"/>
      <c r="F10" s="31"/>
      <c r="G10" s="35">
        <v>0</v>
      </c>
      <c r="H10" s="53"/>
      <c r="I10" s="71"/>
      <c r="K10" s="48"/>
      <c r="L10" s="48"/>
      <c r="M10" s="48"/>
      <c r="N10" s="48"/>
      <c r="O10" s="48"/>
      <c r="P10" s="48"/>
      <c r="Q10" s="48"/>
      <c r="R10" s="48"/>
      <c r="S10" s="48"/>
      <c r="T10" s="48"/>
      <c r="U10" s="48"/>
    </row>
    <row r="11" spans="1:23" ht="32" x14ac:dyDescent="0.2">
      <c r="A11" s="29" t="s">
        <v>43</v>
      </c>
      <c r="B11" s="127" t="s">
        <v>506</v>
      </c>
      <c r="C11" s="35" t="s">
        <v>40</v>
      </c>
      <c r="D11" s="31"/>
      <c r="E11" s="31"/>
      <c r="F11" s="31"/>
      <c r="G11" s="35">
        <v>0</v>
      </c>
      <c r="H11" s="53"/>
      <c r="I11" s="59"/>
      <c r="J11" s="48"/>
      <c r="K11" s="48"/>
      <c r="L11" s="58"/>
      <c r="M11" s="48"/>
      <c r="N11" s="48"/>
      <c r="O11" s="48"/>
      <c r="P11" s="48"/>
      <c r="Q11" s="48"/>
      <c r="R11" s="48"/>
      <c r="S11" s="48"/>
      <c r="T11" s="48"/>
      <c r="U11" s="48"/>
      <c r="V11" s="48"/>
      <c r="W11" s="48"/>
    </row>
    <row r="12" spans="1:23" ht="34.5" customHeight="1" x14ac:dyDescent="0.2">
      <c r="A12" s="29" t="s">
        <v>46</v>
      </c>
      <c r="B12" s="106" t="s">
        <v>544</v>
      </c>
      <c r="C12" s="35" t="s">
        <v>45</v>
      </c>
      <c r="D12" s="35">
        <v>20</v>
      </c>
      <c r="E12" s="35">
        <f>D12</f>
        <v>20</v>
      </c>
      <c r="F12" s="35">
        <f>D12/2</f>
        <v>10</v>
      </c>
      <c r="G12" s="35">
        <v>0</v>
      </c>
      <c r="H12" s="53"/>
      <c r="I12" s="53" t="s">
        <v>507</v>
      </c>
      <c r="J12" s="48"/>
      <c r="K12" s="48"/>
      <c r="L12" s="48"/>
      <c r="M12" s="48"/>
      <c r="N12" s="48"/>
      <c r="O12" s="48"/>
      <c r="P12" s="48"/>
      <c r="Q12" s="48"/>
      <c r="R12" s="48"/>
      <c r="S12" s="48"/>
      <c r="T12" s="48"/>
      <c r="U12" s="48"/>
      <c r="V12" s="48"/>
      <c r="W12" s="48"/>
    </row>
    <row r="13" spans="1:23" ht="48" x14ac:dyDescent="0.2">
      <c r="A13" s="29" t="s">
        <v>48</v>
      </c>
      <c r="B13" s="128" t="s">
        <v>509</v>
      </c>
      <c r="C13" s="35" t="s">
        <v>45</v>
      </c>
      <c r="D13" s="35">
        <v>30</v>
      </c>
      <c r="E13" s="35">
        <f t="shared" ref="E13:E14" si="0">D13</f>
        <v>30</v>
      </c>
      <c r="F13" s="35">
        <f t="shared" ref="F13:F14" si="1">D13/2</f>
        <v>15</v>
      </c>
      <c r="G13" s="35">
        <v>0</v>
      </c>
      <c r="I13" s="48"/>
      <c r="J13" s="48"/>
      <c r="K13" s="48"/>
      <c r="L13" s="48"/>
      <c r="M13" s="48"/>
      <c r="N13" s="48"/>
      <c r="O13" s="48"/>
      <c r="P13" s="48"/>
      <c r="Q13" s="48"/>
      <c r="R13" s="48"/>
      <c r="S13" s="48"/>
      <c r="T13" s="48"/>
      <c r="U13" s="48"/>
      <c r="V13" s="48"/>
      <c r="W13" s="48"/>
    </row>
    <row r="14" spans="1:23" ht="48" x14ac:dyDescent="0.2">
      <c r="A14" s="29" t="s">
        <v>50</v>
      </c>
      <c r="B14" s="128" t="s">
        <v>296</v>
      </c>
      <c r="C14" s="35" t="s">
        <v>45</v>
      </c>
      <c r="D14" s="35">
        <v>30</v>
      </c>
      <c r="E14" s="35">
        <f t="shared" si="0"/>
        <v>30</v>
      </c>
      <c r="F14" s="35">
        <f t="shared" si="1"/>
        <v>15</v>
      </c>
      <c r="G14" s="35">
        <v>0</v>
      </c>
      <c r="J14" s="48"/>
      <c r="K14" s="48"/>
      <c r="L14" s="48"/>
      <c r="M14" s="48"/>
      <c r="N14" s="48"/>
      <c r="O14" s="48"/>
      <c r="P14" s="48"/>
      <c r="Q14" s="48"/>
      <c r="R14" s="48"/>
      <c r="S14" s="48"/>
      <c r="T14" s="48"/>
      <c r="U14" s="48"/>
      <c r="V14" s="48"/>
      <c r="W14" s="48"/>
    </row>
    <row r="15" spans="1:23" ht="32" x14ac:dyDescent="0.2">
      <c r="A15" s="29" t="s">
        <v>53</v>
      </c>
      <c r="B15" s="107" t="s">
        <v>490</v>
      </c>
      <c r="C15" s="35"/>
      <c r="D15" s="35"/>
      <c r="E15" s="35"/>
      <c r="F15" s="35"/>
      <c r="G15" s="35"/>
      <c r="I15" s="90"/>
      <c r="J15" s="48"/>
      <c r="K15" s="48"/>
      <c r="L15" s="48"/>
      <c r="M15" s="48"/>
      <c r="N15" s="48"/>
      <c r="O15" s="48"/>
      <c r="P15" s="48"/>
      <c r="Q15" s="48"/>
      <c r="R15" s="48"/>
      <c r="S15" s="48"/>
      <c r="T15" s="48"/>
      <c r="U15" s="48"/>
      <c r="V15" s="48"/>
      <c r="W15" s="48"/>
    </row>
    <row r="16" spans="1:23" ht="16" x14ac:dyDescent="0.2">
      <c r="A16" s="29" t="s">
        <v>55</v>
      </c>
      <c r="B16" s="32" t="s">
        <v>331</v>
      </c>
      <c r="C16" s="35" t="s">
        <v>45</v>
      </c>
      <c r="D16" s="35">
        <v>30</v>
      </c>
      <c r="E16" s="35">
        <f t="shared" ref="E16:E20" si="2">D16</f>
        <v>30</v>
      </c>
      <c r="F16" s="35">
        <f t="shared" ref="F16:F20" si="3">D16/2</f>
        <v>15</v>
      </c>
      <c r="G16" s="35">
        <v>0</v>
      </c>
      <c r="I16" s="48"/>
      <c r="J16" s="48"/>
      <c r="K16" s="48"/>
      <c r="M16" s="48"/>
      <c r="N16" s="48"/>
      <c r="O16" s="48"/>
      <c r="P16" s="48"/>
      <c r="Q16" s="48"/>
      <c r="R16" s="48"/>
      <c r="S16" s="48"/>
      <c r="T16" s="48"/>
      <c r="U16" s="48"/>
      <c r="V16" s="48"/>
      <c r="W16" s="48"/>
    </row>
    <row r="17" spans="1:23" ht="16" x14ac:dyDescent="0.2">
      <c r="A17" s="29" t="s">
        <v>57</v>
      </c>
      <c r="B17" s="127" t="s">
        <v>333</v>
      </c>
      <c r="C17" s="35" t="s">
        <v>45</v>
      </c>
      <c r="D17" s="35">
        <v>30</v>
      </c>
      <c r="E17" s="35">
        <f t="shared" si="2"/>
        <v>30</v>
      </c>
      <c r="F17" s="35">
        <f t="shared" si="3"/>
        <v>15</v>
      </c>
      <c r="G17" s="35">
        <v>0</v>
      </c>
      <c r="I17" s="48"/>
      <c r="J17" s="48"/>
      <c r="K17" s="48"/>
      <c r="M17" s="48"/>
      <c r="N17" s="48"/>
      <c r="O17" s="48"/>
      <c r="P17" s="48"/>
      <c r="Q17" s="48"/>
      <c r="R17" s="48"/>
      <c r="S17" s="48"/>
      <c r="T17" s="48"/>
      <c r="U17" s="48"/>
      <c r="V17" s="48"/>
      <c r="W17" s="48"/>
    </row>
    <row r="18" spans="1:23" ht="32" x14ac:dyDescent="0.2">
      <c r="A18" s="29" t="s">
        <v>59</v>
      </c>
      <c r="B18" s="32" t="s">
        <v>339</v>
      </c>
      <c r="C18" s="35" t="s">
        <v>45</v>
      </c>
      <c r="D18" s="35">
        <v>10</v>
      </c>
      <c r="E18" s="35">
        <f t="shared" si="2"/>
        <v>10</v>
      </c>
      <c r="F18" s="35">
        <f t="shared" si="3"/>
        <v>5</v>
      </c>
      <c r="G18" s="35">
        <v>0</v>
      </c>
      <c r="I18" s="48"/>
      <c r="J18" s="48"/>
      <c r="K18" s="48"/>
      <c r="M18" s="48"/>
      <c r="N18" s="48"/>
      <c r="O18" s="48"/>
      <c r="P18" s="48"/>
      <c r="Q18" s="48"/>
      <c r="R18" s="48"/>
      <c r="S18" s="48"/>
      <c r="T18" s="48"/>
      <c r="U18" s="48"/>
      <c r="V18" s="48"/>
      <c r="W18" s="48"/>
    </row>
    <row r="19" spans="1:23" ht="16" x14ac:dyDescent="0.2">
      <c r="A19" s="29" t="s">
        <v>61</v>
      </c>
      <c r="B19" s="32" t="s">
        <v>341</v>
      </c>
      <c r="C19" s="35" t="s">
        <v>45</v>
      </c>
      <c r="D19" s="35">
        <v>10</v>
      </c>
      <c r="E19" s="35">
        <f t="shared" si="2"/>
        <v>10</v>
      </c>
      <c r="F19" s="35">
        <f t="shared" si="3"/>
        <v>5</v>
      </c>
      <c r="G19" s="35">
        <v>0</v>
      </c>
      <c r="I19" s="48"/>
      <c r="J19" s="48"/>
      <c r="K19" s="48"/>
      <c r="L19" s="48"/>
      <c r="M19" s="48"/>
      <c r="N19" s="48"/>
      <c r="O19" s="48"/>
      <c r="P19" s="48"/>
      <c r="Q19" s="48"/>
      <c r="R19" s="48"/>
      <c r="S19" s="48"/>
      <c r="T19" s="48"/>
      <c r="U19" s="48"/>
      <c r="V19" s="48"/>
      <c r="W19" s="48"/>
    </row>
    <row r="20" spans="1:23" ht="32" x14ac:dyDescent="0.2">
      <c r="A20" s="29" t="s">
        <v>63</v>
      </c>
      <c r="B20" s="127" t="s">
        <v>422</v>
      </c>
      <c r="C20" s="35" t="s">
        <v>45</v>
      </c>
      <c r="D20" s="35">
        <v>20</v>
      </c>
      <c r="E20" s="35">
        <f t="shared" si="2"/>
        <v>20</v>
      </c>
      <c r="F20" s="35">
        <f t="shared" si="3"/>
        <v>10</v>
      </c>
      <c r="G20" s="35">
        <v>0</v>
      </c>
      <c r="I20" s="48"/>
      <c r="J20" s="48"/>
      <c r="K20" s="48"/>
      <c r="L20" s="48"/>
      <c r="M20" s="48"/>
      <c r="N20" s="48"/>
      <c r="O20" s="48"/>
      <c r="P20" s="48"/>
      <c r="Q20" s="48"/>
      <c r="R20" s="48"/>
      <c r="S20" s="48"/>
      <c r="T20" s="48"/>
      <c r="U20" s="48"/>
      <c r="V20" s="48"/>
      <c r="W20" s="48"/>
    </row>
    <row r="21" spans="1:23" ht="32" x14ac:dyDescent="0.2">
      <c r="A21" s="29" t="s">
        <v>65</v>
      </c>
      <c r="B21" s="129" t="s">
        <v>492</v>
      </c>
      <c r="C21" s="35"/>
      <c r="D21" s="35"/>
      <c r="E21" s="35"/>
      <c r="F21" s="35"/>
      <c r="G21" s="35"/>
      <c r="I21" s="93"/>
    </row>
    <row r="22" spans="1:23" ht="80" x14ac:dyDescent="0.2">
      <c r="A22" s="29" t="s">
        <v>67</v>
      </c>
      <c r="B22" s="130" t="s">
        <v>502</v>
      </c>
      <c r="C22" s="35"/>
      <c r="D22" s="35"/>
      <c r="E22" s="35"/>
      <c r="F22" s="35"/>
      <c r="G22" s="35"/>
      <c r="I22" s="98"/>
    </row>
    <row r="23" spans="1:23" ht="32" x14ac:dyDescent="0.2">
      <c r="A23" s="29" t="s">
        <v>69</v>
      </c>
      <c r="B23" s="41" t="s">
        <v>450</v>
      </c>
      <c r="C23" s="35"/>
      <c r="D23" s="35"/>
      <c r="E23" s="35"/>
      <c r="F23" s="35"/>
      <c r="G23" s="35"/>
      <c r="I23" s="94"/>
    </row>
    <row r="24" spans="1:23" x14ac:dyDescent="0.2">
      <c r="A24" s="89"/>
      <c r="B24" s="41"/>
      <c r="C24" s="35"/>
      <c r="D24" s="35"/>
      <c r="E24" s="35"/>
      <c r="F24" s="35"/>
      <c r="G24" s="35"/>
      <c r="I24" s="94"/>
    </row>
    <row r="25" spans="1:23" ht="21" x14ac:dyDescent="0.25">
      <c r="A25" s="27"/>
      <c r="B25" s="26" t="s">
        <v>350</v>
      </c>
      <c r="C25" s="27"/>
      <c r="D25" s="27"/>
      <c r="E25" s="27"/>
      <c r="F25" s="27"/>
      <c r="G25" s="27"/>
      <c r="I25" s="48"/>
    </row>
    <row r="26" spans="1:23" ht="16" x14ac:dyDescent="0.2">
      <c r="A26" s="29" t="s">
        <v>71</v>
      </c>
      <c r="B26" s="30" t="s">
        <v>510</v>
      </c>
      <c r="C26" s="27"/>
      <c r="D26" s="27"/>
      <c r="E26" s="27"/>
      <c r="F26" s="27"/>
      <c r="G26" s="27"/>
    </row>
    <row r="27" spans="1:23" ht="16" x14ac:dyDescent="0.2">
      <c r="A27" s="29" t="s">
        <v>73</v>
      </c>
      <c r="B27" s="30" t="s">
        <v>511</v>
      </c>
      <c r="C27" s="27"/>
      <c r="D27" s="27"/>
      <c r="E27" s="27"/>
      <c r="F27" s="27"/>
      <c r="G27" s="27"/>
    </row>
    <row r="28" spans="1:23" ht="16" x14ac:dyDescent="0.2">
      <c r="A28" s="29" t="s">
        <v>75</v>
      </c>
      <c r="B28" s="30" t="s">
        <v>293</v>
      </c>
      <c r="C28" s="27"/>
      <c r="D28" s="27"/>
      <c r="E28" s="27"/>
      <c r="F28" s="27"/>
      <c r="G28" s="27"/>
    </row>
    <row r="29" spans="1:23" ht="32" x14ac:dyDescent="0.2">
      <c r="A29" s="29" t="s">
        <v>77</v>
      </c>
      <c r="B29" s="30" t="s">
        <v>294</v>
      </c>
      <c r="C29" s="27"/>
      <c r="D29" s="27"/>
      <c r="E29" s="27"/>
      <c r="F29" s="27"/>
      <c r="G29" s="27"/>
    </row>
    <row r="30" spans="1:23" ht="32" x14ac:dyDescent="0.2">
      <c r="A30" s="29" t="s">
        <v>79</v>
      </c>
      <c r="B30" s="30" t="s">
        <v>377</v>
      </c>
      <c r="C30" s="61"/>
      <c r="D30" s="27"/>
      <c r="E30" s="27"/>
      <c r="F30" s="27"/>
      <c r="G30" s="27"/>
    </row>
    <row r="31" spans="1:23" ht="16" x14ac:dyDescent="0.2">
      <c r="A31" s="29" t="s">
        <v>81</v>
      </c>
      <c r="B31" s="30" t="s">
        <v>379</v>
      </c>
      <c r="C31" s="61"/>
      <c r="D31" s="27"/>
      <c r="E31" s="27"/>
      <c r="F31" s="27"/>
      <c r="G31" s="27"/>
    </row>
    <row r="32" spans="1:23" ht="32" x14ac:dyDescent="0.2">
      <c r="A32" s="29" t="s">
        <v>83</v>
      </c>
      <c r="B32" s="30" t="s">
        <v>378</v>
      </c>
      <c r="C32" s="61"/>
      <c r="D32" s="27"/>
      <c r="E32" s="27"/>
      <c r="F32" s="27"/>
      <c r="G32" s="27"/>
    </row>
    <row r="33" spans="1:19" ht="16" x14ac:dyDescent="0.2">
      <c r="A33" s="29" t="s">
        <v>85</v>
      </c>
      <c r="B33" s="30" t="s">
        <v>512</v>
      </c>
      <c r="C33" s="61"/>
      <c r="D33" s="27"/>
      <c r="E33" s="27"/>
      <c r="F33" s="27"/>
      <c r="G33" s="27"/>
    </row>
    <row r="34" spans="1:19" ht="16" x14ac:dyDescent="0.2">
      <c r="A34" s="29" t="s">
        <v>87</v>
      </c>
      <c r="B34" s="30" t="s">
        <v>380</v>
      </c>
      <c r="C34" s="61"/>
      <c r="D34" s="27"/>
      <c r="E34" s="27"/>
      <c r="F34" s="27"/>
      <c r="G34" s="27"/>
      <c r="I34" s="48"/>
      <c r="J34" s="48"/>
      <c r="K34" s="48"/>
      <c r="L34" s="48"/>
      <c r="M34" s="48"/>
      <c r="N34" s="48"/>
      <c r="O34" s="48"/>
      <c r="P34" s="48"/>
      <c r="Q34" s="48"/>
      <c r="R34" s="48"/>
      <c r="S34" s="48"/>
    </row>
    <row r="35" spans="1:19" ht="32" x14ac:dyDescent="0.2">
      <c r="A35" s="29" t="s">
        <v>89</v>
      </c>
      <c r="B35" s="56" t="s">
        <v>384</v>
      </c>
      <c r="C35" s="27"/>
      <c r="D35" s="27"/>
      <c r="E35" s="27"/>
      <c r="F35" s="27"/>
      <c r="G35" s="27"/>
      <c r="I35" s="95" t="s">
        <v>356</v>
      </c>
      <c r="J35" s="48"/>
      <c r="K35" s="48"/>
      <c r="L35" s="48"/>
      <c r="M35" s="48"/>
      <c r="N35" s="48"/>
      <c r="O35" s="48"/>
      <c r="P35" s="48"/>
      <c r="Q35" s="48"/>
      <c r="R35" s="48"/>
      <c r="S35" s="48"/>
    </row>
    <row r="36" spans="1:19" x14ac:dyDescent="0.2">
      <c r="A36" s="89"/>
      <c r="B36" s="62"/>
      <c r="C36" s="27"/>
      <c r="D36" s="27"/>
      <c r="E36" s="27"/>
      <c r="F36" s="27"/>
      <c r="G36" s="27"/>
      <c r="I36" s="108"/>
      <c r="J36" s="48"/>
      <c r="K36" s="48"/>
      <c r="L36" s="48"/>
      <c r="M36" s="48"/>
      <c r="N36" s="48"/>
      <c r="O36" s="48"/>
      <c r="P36" s="48"/>
      <c r="Q36" s="48"/>
      <c r="R36" s="48"/>
      <c r="S36" s="48"/>
    </row>
    <row r="37" spans="1:19" ht="21" x14ac:dyDescent="0.25">
      <c r="B37" s="26" t="s">
        <v>385</v>
      </c>
      <c r="C37" s="27"/>
      <c r="D37" s="27"/>
      <c r="E37" s="27"/>
      <c r="F37" s="27"/>
      <c r="G37" s="27"/>
      <c r="I37" s="48"/>
      <c r="J37" s="48"/>
      <c r="K37" s="48"/>
      <c r="L37" s="48"/>
      <c r="M37" s="48"/>
      <c r="N37" s="48"/>
      <c r="O37" s="48"/>
      <c r="P37" s="48"/>
      <c r="Q37" s="48"/>
      <c r="R37" s="48"/>
      <c r="S37" s="48"/>
    </row>
    <row r="38" spans="1:19" ht="32" x14ac:dyDescent="0.2">
      <c r="B38" s="109" t="s">
        <v>513</v>
      </c>
      <c r="C38" s="27"/>
      <c r="D38" s="27"/>
      <c r="E38" s="27"/>
      <c r="F38" s="27"/>
      <c r="G38" s="27"/>
      <c r="I38" s="48"/>
      <c r="J38" s="48"/>
      <c r="K38" s="48"/>
      <c r="L38" s="48"/>
      <c r="M38" s="48"/>
      <c r="N38" s="48"/>
      <c r="O38" s="48"/>
      <c r="P38" s="48"/>
      <c r="Q38" s="48"/>
      <c r="R38" s="48"/>
      <c r="S38" s="48"/>
    </row>
    <row r="39" spans="1:19" ht="16" x14ac:dyDescent="0.2">
      <c r="B39" s="70" t="s">
        <v>516</v>
      </c>
      <c r="C39" s="27"/>
      <c r="D39" s="27"/>
      <c r="E39" s="27"/>
      <c r="F39" s="27"/>
      <c r="G39" s="27"/>
      <c r="I39" s="48"/>
      <c r="J39" s="48"/>
      <c r="K39" s="48"/>
      <c r="L39" s="48"/>
      <c r="M39" s="48"/>
      <c r="N39" s="48"/>
      <c r="O39" s="48"/>
      <c r="P39" s="48"/>
      <c r="Q39" s="48"/>
      <c r="R39" s="48"/>
      <c r="S39" s="48"/>
    </row>
    <row r="40" spans="1:19" ht="48" x14ac:dyDescent="0.2">
      <c r="A40" s="29" t="s">
        <v>91</v>
      </c>
      <c r="B40" s="32" t="s">
        <v>520</v>
      </c>
      <c r="C40" s="27"/>
      <c r="D40" s="27"/>
      <c r="E40" s="27"/>
      <c r="F40" s="27"/>
      <c r="G40" s="27"/>
      <c r="I40" s="65"/>
      <c r="J40" s="48"/>
      <c r="K40" s="48"/>
      <c r="L40" s="48"/>
      <c r="M40" s="48"/>
      <c r="N40" s="48"/>
      <c r="O40" s="48"/>
      <c r="P40" s="48"/>
      <c r="Q40" s="48"/>
      <c r="R40" s="48"/>
      <c r="S40" s="48"/>
    </row>
    <row r="41" spans="1:19" ht="64" x14ac:dyDescent="0.2">
      <c r="A41" s="29" t="s">
        <v>93</v>
      </c>
      <c r="B41" s="32" t="s">
        <v>521</v>
      </c>
      <c r="C41" s="27"/>
      <c r="D41" s="27"/>
      <c r="E41" s="27"/>
      <c r="F41" s="27"/>
      <c r="G41" s="27"/>
      <c r="I41" s="110"/>
      <c r="J41" s="48"/>
      <c r="K41" s="48"/>
      <c r="L41" s="48"/>
      <c r="M41" s="48"/>
      <c r="N41" s="48"/>
      <c r="O41" s="48"/>
      <c r="P41" s="48"/>
      <c r="Q41" s="48"/>
      <c r="R41" s="48"/>
      <c r="S41" s="48"/>
    </row>
    <row r="42" spans="1:19" ht="48" x14ac:dyDescent="0.2">
      <c r="A42" s="29" t="s">
        <v>413</v>
      </c>
      <c r="B42" s="32" t="s">
        <v>514</v>
      </c>
      <c r="C42" s="27"/>
      <c r="D42" s="27"/>
      <c r="E42" s="27"/>
      <c r="F42" s="27"/>
      <c r="G42" s="27"/>
      <c r="I42" s="111" t="s">
        <v>517</v>
      </c>
      <c r="J42" s="48"/>
      <c r="K42" s="48"/>
      <c r="L42" s="48"/>
      <c r="M42" s="48"/>
      <c r="N42" s="48"/>
      <c r="O42" s="48"/>
      <c r="P42" s="48"/>
      <c r="Q42" s="48"/>
      <c r="R42" s="48"/>
      <c r="S42" s="48"/>
    </row>
    <row r="43" spans="1:19" ht="16" x14ac:dyDescent="0.2">
      <c r="A43" s="29" t="s">
        <v>414</v>
      </c>
      <c r="B43" s="27" t="s">
        <v>518</v>
      </c>
      <c r="C43" s="27"/>
      <c r="D43" s="27"/>
      <c r="E43" s="27"/>
      <c r="F43" s="27"/>
      <c r="G43" s="27"/>
      <c r="I43" s="111" t="s">
        <v>421</v>
      </c>
      <c r="J43" s="48"/>
      <c r="K43" s="48"/>
      <c r="L43" s="48"/>
      <c r="M43" s="48"/>
      <c r="N43" s="48"/>
      <c r="O43" s="48"/>
      <c r="P43" s="48"/>
      <c r="Q43" s="48"/>
      <c r="R43" s="48"/>
      <c r="S43" s="48"/>
    </row>
    <row r="44" spans="1:19" ht="32" x14ac:dyDescent="0.2">
      <c r="A44" s="29" t="s">
        <v>415</v>
      </c>
      <c r="B44" s="32" t="s">
        <v>515</v>
      </c>
      <c r="C44" s="27"/>
      <c r="D44" s="27"/>
      <c r="E44" s="27"/>
      <c r="F44" s="27"/>
      <c r="G44" s="27"/>
      <c r="I44" s="48"/>
      <c r="J44" s="48"/>
      <c r="K44" s="48"/>
      <c r="L44" s="48"/>
      <c r="M44" s="48"/>
      <c r="N44" s="48"/>
      <c r="O44" s="48"/>
      <c r="P44" s="48"/>
      <c r="Q44" s="48"/>
      <c r="R44" s="48"/>
      <c r="S44" s="48"/>
    </row>
    <row r="45" spans="1:19" ht="64" x14ac:dyDescent="0.2">
      <c r="A45" s="29" t="s">
        <v>416</v>
      </c>
      <c r="B45" s="88" t="s">
        <v>519</v>
      </c>
      <c r="C45" s="27"/>
      <c r="D45" s="27"/>
      <c r="E45" s="27"/>
      <c r="F45" s="27"/>
      <c r="G45" s="27"/>
      <c r="I45" s="112"/>
      <c r="J45" s="48"/>
      <c r="K45" s="48"/>
      <c r="L45" s="48"/>
      <c r="M45" s="48"/>
      <c r="N45" s="48"/>
      <c r="O45" s="48"/>
      <c r="P45" s="48"/>
      <c r="Q45" s="48"/>
      <c r="R45" s="48"/>
      <c r="S45" s="48"/>
    </row>
    <row r="46" spans="1:19" ht="32" x14ac:dyDescent="0.2">
      <c r="A46" s="29" t="s">
        <v>417</v>
      </c>
      <c r="B46" s="37" t="s">
        <v>447</v>
      </c>
      <c r="C46" s="27"/>
      <c r="D46" s="27"/>
      <c r="E46" s="27"/>
      <c r="F46" s="27"/>
      <c r="G46" s="27"/>
      <c r="I46" s="37"/>
    </row>
    <row r="47" spans="1:19" ht="48" x14ac:dyDescent="0.2">
      <c r="A47" s="29" t="s">
        <v>418</v>
      </c>
      <c r="B47" s="37" t="s">
        <v>462</v>
      </c>
      <c r="C47" s="27"/>
      <c r="D47" s="27"/>
      <c r="E47" s="27"/>
      <c r="F47" s="27"/>
      <c r="G47" s="27"/>
    </row>
    <row r="48" spans="1:19" ht="32" x14ac:dyDescent="0.2">
      <c r="A48" s="29" t="s">
        <v>419</v>
      </c>
      <c r="B48" s="30" t="s">
        <v>405</v>
      </c>
    </row>
  </sheetData>
  <phoneticPr fontId="11" type="noConversion"/>
  <pageMargins left="0.7" right="0.7" top="0.75" bottom="0.75" header="0.3" footer="0.3"/>
  <pageSetup paperSize="8" scale="97"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8202C-C078-40F7-8844-AC0A4C5D80AB}">
  <dimension ref="A1:M30"/>
  <sheetViews>
    <sheetView zoomScale="180" zoomScaleNormal="180" workbookViewId="0">
      <selection activeCell="B1" sqref="B1"/>
    </sheetView>
  </sheetViews>
  <sheetFormatPr baseColWidth="10" defaultColWidth="8.83203125" defaultRowHeight="15" x14ac:dyDescent="0.2"/>
  <cols>
    <col min="1" max="1" width="9.5" customWidth="1"/>
    <col min="2" max="2" width="69.5" customWidth="1"/>
    <col min="9" max="9" width="94.83203125" customWidth="1"/>
  </cols>
  <sheetData>
    <row r="1" spans="1:13" x14ac:dyDescent="0.2">
      <c r="C1" s="42" t="s">
        <v>31</v>
      </c>
      <c r="D1" s="43" t="s">
        <v>32</v>
      </c>
      <c r="E1" s="43" t="s">
        <v>33</v>
      </c>
      <c r="F1" s="43" t="s">
        <v>34</v>
      </c>
      <c r="G1" s="44" t="s">
        <v>35</v>
      </c>
    </row>
    <row r="2" spans="1:13" ht="22" x14ac:dyDescent="0.2">
      <c r="A2" s="33">
        <v>1</v>
      </c>
      <c r="B2" s="34" t="s">
        <v>439</v>
      </c>
      <c r="C2" s="35"/>
      <c r="D2" s="35">
        <v>200</v>
      </c>
      <c r="E2" s="35"/>
      <c r="F2" s="35"/>
      <c r="G2" s="35"/>
      <c r="I2" s="53" t="s">
        <v>485</v>
      </c>
    </row>
    <row r="3" spans="1:13" ht="64" x14ac:dyDescent="0.2">
      <c r="A3" s="73"/>
      <c r="B3" s="132" t="s">
        <v>396</v>
      </c>
      <c r="C3" s="69"/>
      <c r="D3" s="35"/>
      <c r="E3" s="35"/>
      <c r="F3" s="35"/>
      <c r="G3" s="35"/>
      <c r="I3" s="48"/>
    </row>
    <row r="4" spans="1:13" ht="64" x14ac:dyDescent="0.2">
      <c r="A4" s="67" t="s">
        <v>96</v>
      </c>
      <c r="B4" s="133" t="s">
        <v>508</v>
      </c>
      <c r="C4" s="69"/>
      <c r="D4" s="35"/>
      <c r="E4" s="35"/>
      <c r="F4" s="35"/>
      <c r="G4" s="35"/>
      <c r="I4" s="90"/>
    </row>
    <row r="5" spans="1:13" ht="32" x14ac:dyDescent="0.2">
      <c r="A5" s="67" t="s">
        <v>98</v>
      </c>
      <c r="B5" s="133" t="s">
        <v>376</v>
      </c>
      <c r="C5" s="69"/>
      <c r="D5" s="35"/>
      <c r="E5" s="35"/>
      <c r="F5" s="35"/>
      <c r="G5" s="35"/>
      <c r="I5" s="49"/>
    </row>
    <row r="6" spans="1:13" ht="32" x14ac:dyDescent="0.2">
      <c r="A6" s="67" t="s">
        <v>100</v>
      </c>
      <c r="B6" s="131" t="s">
        <v>349</v>
      </c>
      <c r="C6" s="69"/>
      <c r="D6" s="35"/>
      <c r="E6" s="35"/>
      <c r="F6" s="35"/>
      <c r="G6" s="35"/>
      <c r="I6" s="48"/>
    </row>
    <row r="7" spans="1:13" ht="48" x14ac:dyDescent="0.2">
      <c r="A7" s="67" t="s">
        <v>102</v>
      </c>
      <c r="B7" s="134" t="s">
        <v>386</v>
      </c>
      <c r="C7" s="69"/>
      <c r="D7" s="35"/>
      <c r="E7" s="35"/>
      <c r="F7" s="35"/>
      <c r="G7" s="35"/>
      <c r="I7" s="90"/>
    </row>
    <row r="8" spans="1:13" ht="32" x14ac:dyDescent="0.2">
      <c r="A8" s="67" t="s">
        <v>104</v>
      </c>
      <c r="B8" s="70" t="s">
        <v>388</v>
      </c>
      <c r="C8" s="69"/>
      <c r="D8" s="35"/>
      <c r="E8" s="35"/>
      <c r="F8" s="35"/>
      <c r="G8" s="35"/>
    </row>
    <row r="9" spans="1:13" ht="32" x14ac:dyDescent="0.2">
      <c r="A9" s="68" t="s">
        <v>106</v>
      </c>
      <c r="B9" s="66" t="s">
        <v>407</v>
      </c>
      <c r="C9" s="69"/>
      <c r="D9" s="35"/>
      <c r="E9" s="35"/>
      <c r="F9" s="35"/>
      <c r="G9" s="35"/>
      <c r="I9" s="97" t="s">
        <v>393</v>
      </c>
    </row>
    <row r="10" spans="1:13" ht="32" x14ac:dyDescent="0.2">
      <c r="A10" s="67" t="s">
        <v>298</v>
      </c>
      <c r="B10" s="131" t="s">
        <v>397</v>
      </c>
      <c r="C10" s="69"/>
      <c r="D10" s="35"/>
      <c r="E10" s="35"/>
      <c r="F10" s="35"/>
      <c r="G10" s="35"/>
    </row>
    <row r="11" spans="1:13" ht="48" x14ac:dyDescent="0.2">
      <c r="A11" s="67" t="s">
        <v>299</v>
      </c>
      <c r="B11" s="131" t="s">
        <v>398</v>
      </c>
      <c r="C11" s="69"/>
      <c r="D11" s="35"/>
      <c r="E11" s="35"/>
      <c r="F11" s="35"/>
      <c r="G11" s="35"/>
    </row>
    <row r="12" spans="1:13" ht="32" x14ac:dyDescent="0.2">
      <c r="A12" s="67" t="s">
        <v>300</v>
      </c>
      <c r="B12" s="131" t="s">
        <v>399</v>
      </c>
      <c r="C12" s="69"/>
      <c r="D12" s="35"/>
      <c r="E12" s="35"/>
      <c r="F12" s="35"/>
      <c r="G12" s="35"/>
    </row>
    <row r="13" spans="1:13" ht="16" x14ac:dyDescent="0.2">
      <c r="A13" s="67" t="s">
        <v>301</v>
      </c>
      <c r="B13" s="66" t="s">
        <v>400</v>
      </c>
      <c r="C13" s="69"/>
      <c r="D13" s="35"/>
      <c r="E13" s="35"/>
      <c r="F13" s="35"/>
      <c r="G13" s="35"/>
    </row>
    <row r="14" spans="1:13" ht="33" customHeight="1" x14ac:dyDescent="0.2">
      <c r="A14" s="68" t="s">
        <v>303</v>
      </c>
      <c r="B14" s="66" t="s">
        <v>383</v>
      </c>
      <c r="C14" s="69"/>
      <c r="D14" s="35"/>
      <c r="E14" s="35"/>
      <c r="F14" s="35"/>
      <c r="G14" s="35"/>
    </row>
    <row r="15" spans="1:13" ht="32" x14ac:dyDescent="0.2">
      <c r="B15" s="128" t="s">
        <v>295</v>
      </c>
      <c r="D15">
        <f>SUM(D4:D14)</f>
        <v>0</v>
      </c>
    </row>
    <row r="16" spans="1:13" ht="16" x14ac:dyDescent="0.2">
      <c r="A16" s="48"/>
      <c r="B16" s="51"/>
      <c r="C16" s="48"/>
      <c r="D16" s="48"/>
      <c r="E16" s="48"/>
      <c r="F16" s="48"/>
      <c r="G16" s="48"/>
      <c r="H16" s="48"/>
      <c r="I16" s="51"/>
      <c r="J16" s="48"/>
      <c r="K16" s="48"/>
      <c r="L16" s="48"/>
      <c r="M16" s="48"/>
    </row>
    <row r="17" spans="1:13" ht="16" x14ac:dyDescent="0.2">
      <c r="A17" s="48"/>
      <c r="B17" s="51"/>
      <c r="C17" s="48"/>
      <c r="D17" s="48"/>
      <c r="E17" s="48"/>
      <c r="F17" s="48"/>
      <c r="G17" s="48"/>
      <c r="H17" s="48"/>
      <c r="I17" s="51"/>
      <c r="J17" s="60"/>
      <c r="K17" s="48"/>
      <c r="L17" s="48"/>
      <c r="M17" s="48"/>
    </row>
    <row r="18" spans="1:13" ht="16" x14ac:dyDescent="0.2">
      <c r="A18" s="48"/>
      <c r="B18" s="48"/>
      <c r="C18" s="48"/>
      <c r="D18" s="48"/>
      <c r="E18" s="48"/>
      <c r="F18" s="48"/>
      <c r="G18" s="48"/>
      <c r="H18" s="48"/>
      <c r="I18" s="51"/>
      <c r="J18" s="60"/>
      <c r="K18" s="48"/>
      <c r="L18" s="48"/>
      <c r="M18" s="48"/>
    </row>
    <row r="19" spans="1:13" ht="16" x14ac:dyDescent="0.2">
      <c r="A19" s="48"/>
      <c r="B19" s="48"/>
      <c r="C19" s="48"/>
      <c r="D19" s="48"/>
      <c r="E19" s="48"/>
      <c r="F19" s="48"/>
      <c r="G19" s="48"/>
      <c r="H19" s="48"/>
      <c r="I19" s="51"/>
      <c r="J19" s="48"/>
      <c r="K19" s="48"/>
      <c r="L19" s="48"/>
      <c r="M19" s="48"/>
    </row>
    <row r="20" spans="1:13" ht="16" x14ac:dyDescent="0.2">
      <c r="A20" s="48"/>
      <c r="B20" s="48"/>
      <c r="C20" s="48"/>
      <c r="D20" s="48"/>
      <c r="E20" s="48"/>
      <c r="F20" s="48"/>
      <c r="G20" s="48"/>
      <c r="H20" s="48"/>
      <c r="I20" s="51"/>
      <c r="J20" s="48"/>
      <c r="K20" s="48"/>
      <c r="L20" s="48"/>
      <c r="M20" s="48"/>
    </row>
    <row r="21" spans="1:13" ht="16" x14ac:dyDescent="0.2">
      <c r="A21" s="48"/>
      <c r="B21" s="48"/>
      <c r="C21" s="48"/>
      <c r="D21" s="48"/>
      <c r="E21" s="48"/>
      <c r="F21" s="48"/>
      <c r="G21" s="48"/>
      <c r="H21" s="48"/>
      <c r="I21" s="51"/>
      <c r="J21" s="48"/>
      <c r="K21" s="48"/>
      <c r="L21" s="48"/>
      <c r="M21" s="48"/>
    </row>
    <row r="22" spans="1:13" ht="16" x14ac:dyDescent="0.2">
      <c r="A22" s="48"/>
      <c r="B22" s="48"/>
      <c r="C22" s="48"/>
      <c r="D22" s="48"/>
      <c r="E22" s="48"/>
      <c r="F22" s="48"/>
      <c r="G22" s="48"/>
      <c r="H22" s="48"/>
      <c r="I22" s="51"/>
      <c r="J22" s="60"/>
      <c r="K22" s="48"/>
      <c r="L22" s="48"/>
      <c r="M22" s="48"/>
    </row>
    <row r="23" spans="1:13" x14ac:dyDescent="0.2">
      <c r="A23" s="48"/>
      <c r="B23" s="48"/>
      <c r="C23" s="48"/>
      <c r="D23" s="48"/>
      <c r="E23" s="48"/>
      <c r="F23" s="48"/>
      <c r="G23" s="48"/>
      <c r="H23" s="48"/>
      <c r="I23" s="48"/>
      <c r="J23" s="48"/>
      <c r="K23" s="48"/>
      <c r="L23" s="48"/>
      <c r="M23" s="48"/>
    </row>
    <row r="24" spans="1:13" ht="16" x14ac:dyDescent="0.2">
      <c r="A24" s="48"/>
      <c r="B24" s="48"/>
      <c r="C24" s="48"/>
      <c r="D24" s="48"/>
      <c r="E24" s="48"/>
      <c r="F24" s="48"/>
      <c r="G24" s="48"/>
      <c r="H24" s="48"/>
      <c r="I24" s="51"/>
      <c r="J24" s="48"/>
      <c r="K24" s="48"/>
      <c r="L24" s="48"/>
      <c r="M24" s="48"/>
    </row>
    <row r="25" spans="1:13" ht="16" x14ac:dyDescent="0.2">
      <c r="A25" s="48"/>
      <c r="B25" s="48"/>
      <c r="C25" s="48"/>
      <c r="D25" s="48"/>
      <c r="E25" s="48"/>
      <c r="F25" s="48"/>
      <c r="G25" s="48"/>
      <c r="H25" s="48"/>
      <c r="I25" s="51"/>
      <c r="J25" s="48"/>
      <c r="K25" s="48"/>
      <c r="L25" s="48"/>
      <c r="M25" s="48"/>
    </row>
    <row r="26" spans="1:13" x14ac:dyDescent="0.2">
      <c r="A26" s="48"/>
      <c r="B26" s="48"/>
      <c r="C26" s="48"/>
      <c r="D26" s="48"/>
      <c r="E26" s="48"/>
      <c r="F26" s="48"/>
      <c r="G26" s="48"/>
      <c r="H26" s="48"/>
      <c r="I26" s="48"/>
      <c r="J26" s="48"/>
      <c r="K26" s="48"/>
      <c r="L26" s="48"/>
      <c r="M26" s="48"/>
    </row>
    <row r="27" spans="1:13" x14ac:dyDescent="0.2">
      <c r="A27" s="48"/>
      <c r="B27" s="48"/>
      <c r="C27" s="48"/>
      <c r="D27" s="48"/>
      <c r="E27" s="48"/>
      <c r="F27" s="48"/>
      <c r="G27" s="48"/>
      <c r="H27" s="48"/>
      <c r="I27" s="48"/>
      <c r="J27" s="48"/>
      <c r="K27" s="48"/>
      <c r="L27" s="48"/>
      <c r="M27" s="48"/>
    </row>
    <row r="28" spans="1:13" x14ac:dyDescent="0.2">
      <c r="A28" s="48"/>
      <c r="B28" s="48"/>
      <c r="C28" s="48"/>
      <c r="D28" s="48"/>
      <c r="E28" s="48"/>
      <c r="F28" s="48"/>
      <c r="G28" s="48"/>
      <c r="H28" s="48"/>
      <c r="I28" s="48"/>
      <c r="J28" s="48"/>
      <c r="K28" s="48"/>
      <c r="L28" s="48"/>
      <c r="M28" s="48"/>
    </row>
    <row r="29" spans="1:13" x14ac:dyDescent="0.2">
      <c r="A29" s="48"/>
      <c r="B29" s="48"/>
      <c r="C29" s="48"/>
      <c r="D29" s="48"/>
      <c r="E29" s="48"/>
      <c r="F29" s="48"/>
      <c r="G29" s="48"/>
      <c r="H29" s="48"/>
      <c r="I29" s="48"/>
      <c r="J29" s="48"/>
      <c r="K29" s="48"/>
      <c r="L29" s="48"/>
      <c r="M29" s="48"/>
    </row>
    <row r="30" spans="1:13" x14ac:dyDescent="0.2">
      <c r="A30" s="48"/>
      <c r="B30" s="48"/>
      <c r="C30" s="48"/>
      <c r="D30" s="48"/>
      <c r="E30" s="48"/>
      <c r="F30" s="48"/>
      <c r="G30" s="48"/>
      <c r="H30" s="48"/>
      <c r="I30" s="48"/>
      <c r="J30" s="48"/>
      <c r="K30" s="48"/>
      <c r="L30" s="48"/>
      <c r="M30" s="48"/>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8"/>
  <sheetViews>
    <sheetView topLeftCell="A9" zoomScale="190" zoomScaleNormal="190" workbookViewId="0">
      <selection activeCell="B1" sqref="B1"/>
    </sheetView>
  </sheetViews>
  <sheetFormatPr baseColWidth="10" defaultColWidth="8.83203125" defaultRowHeight="15" x14ac:dyDescent="0.2"/>
  <cols>
    <col min="1" max="1" width="9.5" customWidth="1"/>
    <col min="2" max="2" width="69.5" customWidth="1"/>
    <col min="10" max="10" width="46.83203125" customWidth="1"/>
  </cols>
  <sheetData>
    <row r="1" spans="1:10" x14ac:dyDescent="0.2">
      <c r="C1" s="42" t="s">
        <v>31</v>
      </c>
      <c r="D1" s="43" t="s">
        <v>32</v>
      </c>
      <c r="E1" s="43" t="s">
        <v>33</v>
      </c>
      <c r="F1" s="43" t="s">
        <v>34</v>
      </c>
      <c r="G1" s="44" t="s">
        <v>35</v>
      </c>
    </row>
    <row r="2" spans="1:10" ht="22" x14ac:dyDescent="0.2">
      <c r="A2" s="33">
        <v>2</v>
      </c>
      <c r="B2" s="34" t="s">
        <v>475</v>
      </c>
      <c r="C2" s="35"/>
      <c r="D2" s="35">
        <v>200</v>
      </c>
      <c r="E2" s="35"/>
      <c r="F2" s="35"/>
      <c r="G2" s="35"/>
      <c r="I2" s="53"/>
    </row>
    <row r="3" spans="1:10" ht="48" x14ac:dyDescent="0.2">
      <c r="A3" s="36" t="s">
        <v>109</v>
      </c>
      <c r="B3" s="30" t="s">
        <v>487</v>
      </c>
      <c r="C3" s="35" t="s">
        <v>45</v>
      </c>
      <c r="D3" s="35">
        <v>18</v>
      </c>
      <c r="E3" s="35">
        <f>D3</f>
        <v>18</v>
      </c>
      <c r="F3" s="35">
        <f>D3/2</f>
        <v>9</v>
      </c>
      <c r="G3" s="35">
        <v>0</v>
      </c>
      <c r="I3" s="53"/>
    </row>
    <row r="4" spans="1:10" ht="48" x14ac:dyDescent="0.2">
      <c r="A4" s="36" t="s">
        <v>111</v>
      </c>
      <c r="B4" s="32" t="s">
        <v>444</v>
      </c>
      <c r="C4" s="35"/>
      <c r="D4" s="35"/>
      <c r="E4" s="35"/>
      <c r="F4" s="35"/>
      <c r="G4" s="35"/>
      <c r="I4" s="53"/>
    </row>
    <row r="5" spans="1:10" ht="32" x14ac:dyDescent="0.2">
      <c r="A5" s="36" t="s">
        <v>113</v>
      </c>
      <c r="B5" s="88" t="s">
        <v>486</v>
      </c>
      <c r="C5" s="35" t="s">
        <v>45</v>
      </c>
      <c r="D5" s="35">
        <v>18</v>
      </c>
      <c r="E5" s="35">
        <f t="shared" ref="E5:E13" si="0">D5</f>
        <v>18</v>
      </c>
      <c r="F5" s="35">
        <f t="shared" ref="F5:F13" si="1">D5/2</f>
        <v>9</v>
      </c>
      <c r="G5" s="35">
        <v>0</v>
      </c>
      <c r="I5" s="53"/>
      <c r="J5" s="30"/>
    </row>
    <row r="6" spans="1:10" ht="48" x14ac:dyDescent="0.2">
      <c r="A6" s="36" t="s">
        <v>115</v>
      </c>
      <c r="B6" s="30" t="s">
        <v>424</v>
      </c>
      <c r="C6" s="35" t="s">
        <v>45</v>
      </c>
      <c r="D6" s="35">
        <v>18</v>
      </c>
      <c r="E6" s="35">
        <f t="shared" si="0"/>
        <v>18</v>
      </c>
      <c r="F6" s="35">
        <f t="shared" si="1"/>
        <v>9</v>
      </c>
      <c r="G6" s="35">
        <v>0</v>
      </c>
      <c r="J6" s="50"/>
    </row>
    <row r="7" spans="1:10" ht="48" x14ac:dyDescent="0.2">
      <c r="A7" s="36" t="s">
        <v>117</v>
      </c>
      <c r="B7" s="30" t="s">
        <v>425</v>
      </c>
      <c r="C7" s="35" t="s">
        <v>45</v>
      </c>
      <c r="D7" s="35">
        <v>16</v>
      </c>
      <c r="E7" s="35">
        <f t="shared" si="0"/>
        <v>16</v>
      </c>
      <c r="F7" s="35">
        <f t="shared" si="1"/>
        <v>8</v>
      </c>
      <c r="G7" s="35">
        <v>0</v>
      </c>
    </row>
    <row r="8" spans="1:10" ht="16" x14ac:dyDescent="0.2">
      <c r="A8" s="36" t="s">
        <v>119</v>
      </c>
      <c r="B8" s="30" t="s">
        <v>297</v>
      </c>
      <c r="C8" s="35" t="s">
        <v>45</v>
      </c>
      <c r="D8" s="35">
        <v>16</v>
      </c>
      <c r="E8" s="35">
        <f t="shared" si="0"/>
        <v>16</v>
      </c>
      <c r="F8" s="35">
        <f t="shared" si="1"/>
        <v>8</v>
      </c>
      <c r="G8" s="35">
        <v>0</v>
      </c>
    </row>
    <row r="9" spans="1:10" ht="48" x14ac:dyDescent="0.2">
      <c r="A9" s="36" t="s">
        <v>121</v>
      </c>
      <c r="B9" s="30" t="s">
        <v>426</v>
      </c>
      <c r="C9" s="35" t="s">
        <v>45</v>
      </c>
      <c r="D9" s="35">
        <v>16</v>
      </c>
      <c r="E9" s="35">
        <f t="shared" si="0"/>
        <v>16</v>
      </c>
      <c r="F9" s="35">
        <f t="shared" si="1"/>
        <v>8</v>
      </c>
      <c r="G9" s="35">
        <v>0</v>
      </c>
      <c r="I9" s="53"/>
    </row>
    <row r="10" spans="1:10" ht="48" x14ac:dyDescent="0.2">
      <c r="A10" s="36" t="s">
        <v>125</v>
      </c>
      <c r="B10" s="30" t="s">
        <v>451</v>
      </c>
      <c r="C10" s="35" t="s">
        <v>45</v>
      </c>
      <c r="D10" s="35">
        <v>16</v>
      </c>
      <c r="E10" s="35">
        <f t="shared" si="0"/>
        <v>16</v>
      </c>
      <c r="F10" s="35">
        <f t="shared" si="1"/>
        <v>8</v>
      </c>
      <c r="G10" s="35">
        <v>0</v>
      </c>
      <c r="H10" s="63" t="s">
        <v>448</v>
      </c>
      <c r="I10" s="53"/>
    </row>
    <row r="11" spans="1:10" ht="32" x14ac:dyDescent="0.2">
      <c r="A11" s="36" t="s">
        <v>127</v>
      </c>
      <c r="B11" s="30" t="s">
        <v>302</v>
      </c>
      <c r="C11" s="35" t="s">
        <v>45</v>
      </c>
      <c r="D11" s="35">
        <v>16</v>
      </c>
      <c r="E11" s="35">
        <f t="shared" si="0"/>
        <v>16</v>
      </c>
      <c r="F11" s="35">
        <f t="shared" si="1"/>
        <v>8</v>
      </c>
      <c r="G11" s="35">
        <v>0</v>
      </c>
      <c r="I11" s="53"/>
    </row>
    <row r="12" spans="1:10" ht="32" x14ac:dyDescent="0.2">
      <c r="A12" s="36" t="s">
        <v>129</v>
      </c>
      <c r="B12" s="30" t="s">
        <v>474</v>
      </c>
      <c r="C12" s="35" t="s">
        <v>45</v>
      </c>
      <c r="D12" s="35">
        <v>18</v>
      </c>
      <c r="E12" s="35">
        <f t="shared" si="0"/>
        <v>18</v>
      </c>
      <c r="F12" s="35">
        <f t="shared" si="1"/>
        <v>9</v>
      </c>
      <c r="G12" s="35">
        <v>0</v>
      </c>
    </row>
    <row r="13" spans="1:10" ht="33" customHeight="1" x14ac:dyDescent="0.2">
      <c r="A13" s="36" t="s">
        <v>131</v>
      </c>
      <c r="B13" s="30" t="s">
        <v>427</v>
      </c>
      <c r="C13" s="35" t="s">
        <v>45</v>
      </c>
      <c r="D13" s="35">
        <v>16</v>
      </c>
      <c r="E13" s="35">
        <f t="shared" si="0"/>
        <v>16</v>
      </c>
      <c r="F13" s="35">
        <f t="shared" si="1"/>
        <v>8</v>
      </c>
      <c r="G13" s="35">
        <v>0</v>
      </c>
    </row>
    <row r="14" spans="1:10" ht="32" x14ac:dyDescent="0.2">
      <c r="A14" s="36" t="s">
        <v>133</v>
      </c>
      <c r="B14" s="30" t="s">
        <v>345</v>
      </c>
      <c r="C14" s="27"/>
      <c r="D14" s="27"/>
      <c r="E14" s="27"/>
      <c r="F14" s="27"/>
      <c r="G14" s="27"/>
    </row>
    <row r="15" spans="1:10" ht="32" x14ac:dyDescent="0.2">
      <c r="A15" s="36" t="s">
        <v>135</v>
      </c>
      <c r="B15" s="32" t="s">
        <v>363</v>
      </c>
      <c r="C15" s="27"/>
      <c r="D15" s="27"/>
      <c r="E15" s="27"/>
      <c r="F15" s="27"/>
      <c r="G15" s="27"/>
    </row>
    <row r="16" spans="1:10" ht="32" x14ac:dyDescent="0.2">
      <c r="A16" s="36" t="s">
        <v>137</v>
      </c>
      <c r="B16" s="30" t="s">
        <v>367</v>
      </c>
      <c r="C16" s="27"/>
      <c r="D16" s="27"/>
      <c r="E16" s="27"/>
      <c r="F16" s="27"/>
      <c r="G16" s="27"/>
    </row>
    <row r="18" spans="2:2" x14ac:dyDescent="0.2">
      <c r="B18" s="91"/>
    </row>
  </sheetData>
  <phoneticPr fontId="11" type="noConversion"/>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9"/>
  <sheetViews>
    <sheetView topLeftCell="A13" zoomScale="160" zoomScaleNormal="160" workbookViewId="0">
      <selection activeCell="B1" sqref="B1"/>
    </sheetView>
  </sheetViews>
  <sheetFormatPr baseColWidth="10" defaultColWidth="8.83203125" defaultRowHeight="15" x14ac:dyDescent="0.2"/>
  <cols>
    <col min="2" max="2" width="65.33203125" bestFit="1" customWidth="1"/>
  </cols>
  <sheetData>
    <row r="1" spans="1:9" x14ac:dyDescent="0.2">
      <c r="C1" s="42" t="s">
        <v>31</v>
      </c>
      <c r="D1" s="43" t="s">
        <v>32</v>
      </c>
      <c r="E1" s="43" t="s">
        <v>33</v>
      </c>
      <c r="F1" s="43" t="s">
        <v>34</v>
      </c>
      <c r="G1" s="44" t="s">
        <v>35</v>
      </c>
    </row>
    <row r="2" spans="1:9" ht="22" x14ac:dyDescent="0.2">
      <c r="A2" s="33">
        <v>3</v>
      </c>
      <c r="B2" s="34" t="s">
        <v>476</v>
      </c>
      <c r="C2" s="35"/>
      <c r="D2" s="35">
        <v>200</v>
      </c>
      <c r="E2" s="35"/>
      <c r="F2" s="35"/>
      <c r="G2" s="35"/>
    </row>
    <row r="3" spans="1:9" ht="32" x14ac:dyDescent="0.2">
      <c r="A3" s="36" t="s">
        <v>140</v>
      </c>
      <c r="B3" s="70" t="s">
        <v>420</v>
      </c>
      <c r="C3" s="35" t="s">
        <v>45</v>
      </c>
      <c r="D3" s="35">
        <v>10</v>
      </c>
      <c r="E3" s="35">
        <f>D3</f>
        <v>10</v>
      </c>
      <c r="F3" s="35">
        <f>D3/2</f>
        <v>5</v>
      </c>
      <c r="G3" s="35">
        <v>0</v>
      </c>
      <c r="I3" t="s">
        <v>436</v>
      </c>
    </row>
    <row r="4" spans="1:9" ht="32" x14ac:dyDescent="0.2">
      <c r="A4" s="36" t="s">
        <v>142</v>
      </c>
      <c r="B4" s="70" t="s">
        <v>308</v>
      </c>
      <c r="C4" s="35" t="s">
        <v>45</v>
      </c>
      <c r="D4" s="35">
        <v>10</v>
      </c>
      <c r="E4" s="35">
        <f>D4</f>
        <v>10</v>
      </c>
      <c r="F4" s="35">
        <f>D4/2</f>
        <v>5</v>
      </c>
      <c r="G4" s="35">
        <v>0</v>
      </c>
    </row>
    <row r="5" spans="1:9" ht="32" x14ac:dyDescent="0.2">
      <c r="A5" s="36" t="s">
        <v>144</v>
      </c>
      <c r="B5" s="72" t="s">
        <v>312</v>
      </c>
      <c r="C5" s="35" t="s">
        <v>45</v>
      </c>
      <c r="D5" s="35">
        <v>10</v>
      </c>
      <c r="E5" s="35">
        <f>D5</f>
        <v>10</v>
      </c>
      <c r="F5" s="35">
        <f>D5/2</f>
        <v>5</v>
      </c>
      <c r="G5" s="35">
        <v>0</v>
      </c>
      <c r="I5" t="s">
        <v>435</v>
      </c>
    </row>
    <row r="6" spans="1:9" ht="32" x14ac:dyDescent="0.2">
      <c r="A6" s="36" t="s">
        <v>146</v>
      </c>
      <c r="B6" s="50" t="s">
        <v>358</v>
      </c>
      <c r="C6" s="27"/>
      <c r="D6" s="27">
        <f>SUM(D3:D5)</f>
        <v>30</v>
      </c>
      <c r="E6" s="27"/>
      <c r="F6" s="27"/>
      <c r="G6" s="27"/>
    </row>
    <row r="7" spans="1:9" ht="32" x14ac:dyDescent="0.2">
      <c r="A7" s="36" t="s">
        <v>148</v>
      </c>
      <c r="B7" s="32" t="s">
        <v>412</v>
      </c>
      <c r="C7" s="27"/>
      <c r="D7" s="27"/>
      <c r="E7" s="27"/>
      <c r="F7" s="27"/>
      <c r="G7" s="27"/>
    </row>
    <row r="8" spans="1:9" ht="44" customHeight="1" x14ac:dyDescent="0.2">
      <c r="A8" s="27"/>
      <c r="B8" s="32" t="s">
        <v>491</v>
      </c>
      <c r="C8" s="27"/>
      <c r="D8" s="27"/>
      <c r="E8" s="27"/>
      <c r="F8" s="27"/>
      <c r="G8" s="27"/>
    </row>
    <row r="9" spans="1:9" ht="21" x14ac:dyDescent="0.25">
      <c r="A9" s="27"/>
      <c r="B9" s="26" t="s">
        <v>497</v>
      </c>
      <c r="C9" s="27"/>
      <c r="D9" s="27"/>
      <c r="E9" s="27"/>
      <c r="F9" s="27"/>
      <c r="G9" s="27"/>
    </row>
    <row r="10" spans="1:9" ht="48" x14ac:dyDescent="0.2">
      <c r="A10" s="103" t="s">
        <v>150</v>
      </c>
      <c r="B10" s="30" t="s">
        <v>498</v>
      </c>
      <c r="C10" s="27"/>
      <c r="D10" s="27"/>
      <c r="E10" s="27"/>
      <c r="F10" s="27"/>
      <c r="G10" s="27"/>
    </row>
    <row r="11" spans="1:9" ht="80" x14ac:dyDescent="0.2">
      <c r="A11" s="103" t="s">
        <v>152</v>
      </c>
      <c r="B11" s="30" t="s">
        <v>494</v>
      </c>
      <c r="C11" s="27"/>
      <c r="D11" s="27"/>
      <c r="E11" s="27"/>
      <c r="F11" s="27"/>
      <c r="G11" s="27"/>
    </row>
    <row r="12" spans="1:9" ht="32" x14ac:dyDescent="0.2">
      <c r="A12" s="103" t="s">
        <v>154</v>
      </c>
      <c r="B12" s="104" t="s">
        <v>495</v>
      </c>
      <c r="C12" s="27"/>
      <c r="D12" s="27"/>
      <c r="E12" s="27"/>
      <c r="F12" s="27"/>
      <c r="G12" s="27"/>
    </row>
    <row r="13" spans="1:9" ht="21" x14ac:dyDescent="0.25">
      <c r="A13" s="27"/>
      <c r="B13" s="26" t="s">
        <v>496</v>
      </c>
      <c r="C13" s="27"/>
      <c r="D13" s="27"/>
      <c r="E13" s="27"/>
      <c r="F13" s="27"/>
      <c r="G13" s="27"/>
    </row>
    <row r="14" spans="1:9" ht="80" x14ac:dyDescent="0.2">
      <c r="A14" s="27" t="s">
        <v>156</v>
      </c>
      <c r="B14" s="32" t="s">
        <v>499</v>
      </c>
      <c r="C14" s="27"/>
      <c r="D14" s="27"/>
      <c r="E14" s="27"/>
      <c r="F14" s="27"/>
      <c r="G14" s="27"/>
    </row>
    <row r="15" spans="1:9" ht="32" x14ac:dyDescent="0.2">
      <c r="A15" s="27" t="s">
        <v>158</v>
      </c>
      <c r="B15" s="1" t="s">
        <v>500</v>
      </c>
      <c r="C15" s="27"/>
      <c r="D15" s="27"/>
      <c r="E15" s="27"/>
      <c r="F15" s="27"/>
      <c r="G15" s="27"/>
    </row>
    <row r="16" spans="1:9" ht="32" x14ac:dyDescent="0.2">
      <c r="A16" s="27" t="s">
        <v>160</v>
      </c>
      <c r="B16" s="32" t="s">
        <v>501</v>
      </c>
      <c r="C16" s="27"/>
      <c r="D16" s="27"/>
      <c r="E16" s="27"/>
      <c r="F16" s="27"/>
      <c r="G16" s="27"/>
    </row>
    <row r="17" spans="1:8" ht="32" x14ac:dyDescent="0.2">
      <c r="A17" s="27" t="s">
        <v>162</v>
      </c>
      <c r="B17" s="32" t="s">
        <v>503</v>
      </c>
      <c r="C17" s="27"/>
      <c r="D17" s="27"/>
      <c r="E17" s="27"/>
      <c r="F17" s="27"/>
      <c r="G17" s="27"/>
    </row>
    <row r="19" spans="1:8" x14ac:dyDescent="0.2">
      <c r="A19" s="48"/>
      <c r="B19" s="48"/>
      <c r="C19" s="48"/>
      <c r="D19" s="48"/>
      <c r="E19" s="48"/>
      <c r="F19" s="48"/>
      <c r="G19" s="48"/>
      <c r="H19" s="48"/>
    </row>
    <row r="20" spans="1:8" ht="16" x14ac:dyDescent="0.2">
      <c r="A20" s="47"/>
      <c r="B20" s="51"/>
      <c r="C20" s="90"/>
      <c r="D20" s="62"/>
      <c r="E20" s="48"/>
      <c r="F20" s="48"/>
      <c r="G20" s="48"/>
      <c r="H20" s="48"/>
    </row>
    <row r="21" spans="1:8" ht="16" x14ac:dyDescent="0.2">
      <c r="A21" s="47"/>
      <c r="B21" s="51"/>
      <c r="C21" s="90"/>
      <c r="D21" s="62"/>
      <c r="E21" s="48"/>
      <c r="F21" s="48"/>
      <c r="G21" s="48"/>
      <c r="H21" s="48"/>
    </row>
    <row r="22" spans="1:8" ht="16" x14ac:dyDescent="0.2">
      <c r="A22" s="47"/>
      <c r="B22" s="51"/>
      <c r="C22" s="90"/>
      <c r="D22" s="62"/>
      <c r="E22" s="48"/>
      <c r="F22" s="48"/>
      <c r="G22" s="48"/>
      <c r="H22" s="48"/>
    </row>
    <row r="23" spans="1:8" ht="16" x14ac:dyDescent="0.2">
      <c r="A23" s="47"/>
      <c r="B23" s="51"/>
      <c r="C23" s="90"/>
      <c r="D23" s="48"/>
      <c r="E23" s="48"/>
      <c r="F23" s="48"/>
      <c r="G23" s="48"/>
      <c r="H23" s="48"/>
    </row>
    <row r="24" spans="1:8" ht="16" x14ac:dyDescent="0.2">
      <c r="A24" s="47"/>
      <c r="B24" s="51"/>
      <c r="C24" s="90"/>
      <c r="D24" s="62"/>
      <c r="E24" s="48"/>
      <c r="F24" s="48"/>
      <c r="G24" s="48"/>
      <c r="H24" s="48"/>
    </row>
    <row r="25" spans="1:8" x14ac:dyDescent="0.2">
      <c r="A25" s="48"/>
      <c r="B25" s="48"/>
      <c r="C25" s="48"/>
      <c r="D25" s="48"/>
      <c r="E25" s="48"/>
      <c r="F25" s="48"/>
      <c r="G25" s="48"/>
      <c r="H25" s="48"/>
    </row>
    <row r="26" spans="1:8" x14ac:dyDescent="0.2">
      <c r="A26" s="48"/>
      <c r="B26" s="48"/>
      <c r="C26" s="48"/>
      <c r="D26" s="48"/>
      <c r="E26" s="48"/>
      <c r="F26" s="48"/>
      <c r="G26" s="48"/>
      <c r="H26" s="48"/>
    </row>
    <row r="27" spans="1:8" x14ac:dyDescent="0.2">
      <c r="A27" s="48"/>
      <c r="B27" s="48"/>
      <c r="C27" s="48"/>
      <c r="D27" s="48"/>
      <c r="E27" s="48"/>
      <c r="F27" s="48"/>
      <c r="G27" s="48"/>
      <c r="H27" s="48"/>
    </row>
    <row r="28" spans="1:8" x14ac:dyDescent="0.2">
      <c r="A28" s="48"/>
      <c r="B28" s="48"/>
      <c r="C28" s="48"/>
      <c r="D28" s="48"/>
      <c r="E28" s="48"/>
      <c r="F28" s="48"/>
      <c r="G28" s="48"/>
      <c r="H28" s="48"/>
    </row>
    <row r="29" spans="1:8" x14ac:dyDescent="0.2">
      <c r="A29" s="48"/>
      <c r="B29" s="48"/>
      <c r="C29" s="48"/>
      <c r="D29" s="48"/>
      <c r="E29" s="48"/>
      <c r="F29" s="48"/>
      <c r="G29" s="48"/>
      <c r="H29" s="48"/>
    </row>
  </sheetData>
  <phoneticPr fontId="11" type="noConversion"/>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9"/>
  <sheetViews>
    <sheetView topLeftCell="A12" zoomScale="180" zoomScaleNormal="180" workbookViewId="0">
      <selection activeCell="B1" sqref="B1"/>
    </sheetView>
  </sheetViews>
  <sheetFormatPr baseColWidth="10" defaultColWidth="8.83203125" defaultRowHeight="15" x14ac:dyDescent="0.2"/>
  <cols>
    <col min="2" max="2" width="70.83203125" customWidth="1"/>
    <col min="4" max="4" width="11.5" customWidth="1"/>
    <col min="10" max="10" width="64.1640625" customWidth="1"/>
  </cols>
  <sheetData>
    <row r="1" spans="1:8" x14ac:dyDescent="0.2">
      <c r="C1" s="42" t="s">
        <v>31</v>
      </c>
      <c r="D1" s="43" t="s">
        <v>32</v>
      </c>
      <c r="E1" s="43" t="s">
        <v>33</v>
      </c>
      <c r="F1" s="43" t="s">
        <v>34</v>
      </c>
      <c r="G1" s="44" t="s">
        <v>35</v>
      </c>
    </row>
    <row r="2" spans="1:8" ht="22" x14ac:dyDescent="0.2">
      <c r="A2" s="33">
        <v>4</v>
      </c>
      <c r="B2" s="34" t="s">
        <v>477</v>
      </c>
      <c r="C2" s="35"/>
      <c r="D2" s="35">
        <v>300</v>
      </c>
      <c r="E2" s="35"/>
      <c r="F2" s="35"/>
      <c r="G2" s="35"/>
    </row>
    <row r="3" spans="1:8" ht="32.25" customHeight="1" x14ac:dyDescent="0.2">
      <c r="A3" s="36" t="s">
        <v>165</v>
      </c>
      <c r="B3" s="50" t="s">
        <v>364</v>
      </c>
      <c r="C3" s="35" t="s">
        <v>45</v>
      </c>
      <c r="D3" s="35">
        <v>10</v>
      </c>
      <c r="E3" s="35">
        <f t="shared" ref="E3:E12" si="0">D3</f>
        <v>10</v>
      </c>
      <c r="F3" s="35">
        <f t="shared" ref="F3:F12" si="1">D3/2</f>
        <v>5</v>
      </c>
      <c r="G3" s="35">
        <v>0</v>
      </c>
    </row>
    <row r="4" spans="1:8" ht="39" customHeight="1" x14ac:dyDescent="0.2">
      <c r="A4" s="36" t="s">
        <v>167</v>
      </c>
      <c r="B4" s="41" t="s">
        <v>314</v>
      </c>
      <c r="C4" s="35" t="s">
        <v>45</v>
      </c>
      <c r="D4" s="35">
        <v>10</v>
      </c>
      <c r="E4" s="35">
        <f t="shared" si="0"/>
        <v>10</v>
      </c>
      <c r="F4" s="35">
        <f t="shared" si="1"/>
        <v>5</v>
      </c>
      <c r="G4" s="35">
        <v>0</v>
      </c>
    </row>
    <row r="5" spans="1:8" ht="30.75" customHeight="1" x14ac:dyDescent="0.2">
      <c r="A5" s="36" t="s">
        <v>169</v>
      </c>
      <c r="B5" s="50" t="s">
        <v>459</v>
      </c>
      <c r="C5" s="35" t="s">
        <v>45</v>
      </c>
      <c r="D5" s="35">
        <v>20</v>
      </c>
      <c r="E5" s="35">
        <f t="shared" si="0"/>
        <v>20</v>
      </c>
      <c r="F5" s="35">
        <f t="shared" si="1"/>
        <v>10</v>
      </c>
      <c r="G5" s="35">
        <v>0</v>
      </c>
    </row>
    <row r="6" spans="1:8" ht="32" x14ac:dyDescent="0.2">
      <c r="A6" s="36" t="s">
        <v>171</v>
      </c>
      <c r="B6" s="32" t="s">
        <v>423</v>
      </c>
      <c r="C6" s="35" t="s">
        <v>45</v>
      </c>
      <c r="D6" s="35">
        <v>20</v>
      </c>
      <c r="E6" s="35">
        <f t="shared" si="0"/>
        <v>20</v>
      </c>
      <c r="F6" s="35">
        <f t="shared" si="1"/>
        <v>10</v>
      </c>
      <c r="G6" s="35">
        <v>0</v>
      </c>
    </row>
    <row r="7" spans="1:8" ht="48" x14ac:dyDescent="0.2">
      <c r="A7" s="36" t="s">
        <v>173</v>
      </c>
      <c r="B7" s="41" t="s">
        <v>429</v>
      </c>
      <c r="C7" s="35" t="s">
        <v>45</v>
      </c>
      <c r="D7" s="35">
        <v>20</v>
      </c>
      <c r="E7" s="35">
        <f t="shared" si="0"/>
        <v>20</v>
      </c>
      <c r="F7" s="35">
        <f t="shared" si="1"/>
        <v>10</v>
      </c>
      <c r="G7" s="35">
        <v>0</v>
      </c>
    </row>
    <row r="8" spans="1:8" ht="48" x14ac:dyDescent="0.2">
      <c r="A8" s="36" t="s">
        <v>175</v>
      </c>
      <c r="B8" s="37" t="s">
        <v>430</v>
      </c>
      <c r="C8" s="35" t="s">
        <v>45</v>
      </c>
      <c r="D8" s="35">
        <v>20</v>
      </c>
      <c r="E8" s="35">
        <f t="shared" si="0"/>
        <v>20</v>
      </c>
      <c r="F8" s="35">
        <f t="shared" si="1"/>
        <v>10</v>
      </c>
      <c r="G8" s="35">
        <v>0</v>
      </c>
    </row>
    <row r="9" spans="1:8" ht="32" x14ac:dyDescent="0.2">
      <c r="A9" s="36" t="s">
        <v>177</v>
      </c>
      <c r="B9" s="37" t="s">
        <v>323</v>
      </c>
      <c r="C9" s="35" t="s">
        <v>45</v>
      </c>
      <c r="D9" s="35">
        <v>20</v>
      </c>
      <c r="E9" s="35">
        <f t="shared" si="0"/>
        <v>20</v>
      </c>
      <c r="F9" s="35">
        <f t="shared" si="1"/>
        <v>10</v>
      </c>
      <c r="G9" s="35">
        <v>0</v>
      </c>
      <c r="H9" s="63" t="s">
        <v>493</v>
      </c>
    </row>
    <row r="10" spans="1:8" ht="32" x14ac:dyDescent="0.2">
      <c r="A10" s="36" t="s">
        <v>179</v>
      </c>
      <c r="B10" s="37" t="s">
        <v>431</v>
      </c>
      <c r="C10" s="35" t="s">
        <v>45</v>
      </c>
      <c r="D10" s="35">
        <v>20</v>
      </c>
      <c r="E10" s="35">
        <f t="shared" si="0"/>
        <v>20</v>
      </c>
      <c r="F10" s="35">
        <f t="shared" si="1"/>
        <v>10</v>
      </c>
      <c r="G10" s="35">
        <v>0</v>
      </c>
    </row>
    <row r="11" spans="1:8" ht="32" x14ac:dyDescent="0.2">
      <c r="A11" s="36" t="s">
        <v>181</v>
      </c>
      <c r="B11" s="37" t="s">
        <v>327</v>
      </c>
      <c r="C11" s="35" t="s">
        <v>45</v>
      </c>
      <c r="D11" s="35">
        <v>10</v>
      </c>
      <c r="E11" s="35">
        <f t="shared" si="0"/>
        <v>10</v>
      </c>
      <c r="F11" s="35">
        <f t="shared" si="1"/>
        <v>5</v>
      </c>
      <c r="G11" s="35">
        <v>0</v>
      </c>
    </row>
    <row r="12" spans="1:8" ht="32" x14ac:dyDescent="0.2">
      <c r="A12" s="36" t="s">
        <v>183</v>
      </c>
      <c r="B12" s="37" t="s">
        <v>329</v>
      </c>
      <c r="C12" s="35" t="s">
        <v>45</v>
      </c>
      <c r="D12" s="35">
        <v>10</v>
      </c>
      <c r="E12" s="35">
        <f t="shared" si="0"/>
        <v>10</v>
      </c>
      <c r="F12" s="35">
        <f t="shared" si="1"/>
        <v>5</v>
      </c>
      <c r="G12" s="35">
        <v>0</v>
      </c>
    </row>
    <row r="13" spans="1:8" ht="32" x14ac:dyDescent="0.2">
      <c r="A13" s="36" t="s">
        <v>185</v>
      </c>
      <c r="B13" s="50" t="s">
        <v>359</v>
      </c>
      <c r="C13" s="27"/>
      <c r="D13" s="27">
        <f>SUM(D3:D12)</f>
        <v>160</v>
      </c>
      <c r="E13" s="27"/>
      <c r="F13" s="27"/>
      <c r="G13" s="27"/>
    </row>
    <row r="14" spans="1:8" ht="16" x14ac:dyDescent="0.2">
      <c r="A14" s="36" t="s">
        <v>187</v>
      </c>
      <c r="B14" s="50" t="s">
        <v>360</v>
      </c>
      <c r="C14" s="27"/>
      <c r="D14" s="27"/>
      <c r="E14" s="27"/>
      <c r="F14" s="27"/>
      <c r="G14" s="27"/>
    </row>
    <row r="15" spans="1:8" ht="48" x14ac:dyDescent="0.2">
      <c r="A15" s="36" t="s">
        <v>189</v>
      </c>
      <c r="B15" s="50" t="s">
        <v>555</v>
      </c>
      <c r="C15" s="27"/>
      <c r="D15" s="27"/>
      <c r="E15" s="27"/>
      <c r="F15" s="27"/>
      <c r="G15" s="27"/>
    </row>
    <row r="16" spans="1:8" ht="32" x14ac:dyDescent="0.2">
      <c r="A16" s="36" t="s">
        <v>310</v>
      </c>
      <c r="B16" s="50" t="s">
        <v>361</v>
      </c>
      <c r="C16" s="27"/>
      <c r="D16" s="27"/>
      <c r="E16" s="27"/>
      <c r="F16" s="27"/>
      <c r="G16" s="27"/>
    </row>
    <row r="17" spans="1:7" ht="32" x14ac:dyDescent="0.2">
      <c r="A17" s="36" t="s">
        <v>311</v>
      </c>
      <c r="B17" s="50" t="s">
        <v>362</v>
      </c>
      <c r="C17" s="27"/>
      <c r="D17" s="27"/>
      <c r="E17" s="27"/>
      <c r="F17" s="27"/>
      <c r="G17" s="27"/>
    </row>
    <row r="18" spans="1:7" ht="16" x14ac:dyDescent="0.2">
      <c r="A18" s="36" t="s">
        <v>478</v>
      </c>
      <c r="B18" s="45" t="s">
        <v>552</v>
      </c>
      <c r="C18" s="27"/>
      <c r="D18" s="27"/>
      <c r="E18" s="27"/>
      <c r="F18" s="27"/>
      <c r="G18" s="27"/>
    </row>
    <row r="19" spans="1:7" ht="16" x14ac:dyDescent="0.2">
      <c r="A19" s="36" t="s">
        <v>554</v>
      </c>
      <c r="B19" s="45" t="s">
        <v>389</v>
      </c>
      <c r="C19" s="27"/>
      <c r="D19" s="27"/>
      <c r="E19" s="27"/>
      <c r="F19" s="27"/>
      <c r="G19" s="27"/>
    </row>
  </sheetData>
  <phoneticPr fontId="11" type="noConversion"/>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5"/>
  <sheetViews>
    <sheetView topLeftCell="A27" zoomScale="160" zoomScaleNormal="160" workbookViewId="0">
      <selection activeCell="B1" sqref="B1"/>
    </sheetView>
  </sheetViews>
  <sheetFormatPr baseColWidth="10" defaultColWidth="8.83203125" defaultRowHeight="15" x14ac:dyDescent="0.2"/>
  <cols>
    <col min="1" max="1" width="10.6640625" customWidth="1"/>
    <col min="2" max="2" width="76.6640625" customWidth="1"/>
    <col min="8" max="8" width="40.6640625" customWidth="1"/>
    <col min="9" max="9" width="59" customWidth="1"/>
    <col min="10" max="10" width="24.6640625" customWidth="1"/>
  </cols>
  <sheetData>
    <row r="1" spans="1:10" x14ac:dyDescent="0.2">
      <c r="C1" s="42" t="s">
        <v>31</v>
      </c>
      <c r="D1" s="43" t="s">
        <v>32</v>
      </c>
      <c r="E1" s="43" t="s">
        <v>33</v>
      </c>
      <c r="F1" s="43" t="s">
        <v>34</v>
      </c>
      <c r="G1" s="44" t="s">
        <v>35</v>
      </c>
    </row>
    <row r="2" spans="1:10" ht="22" x14ac:dyDescent="0.2">
      <c r="A2" s="33">
        <v>5</v>
      </c>
      <c r="B2" s="34" t="s">
        <v>442</v>
      </c>
      <c r="C2" s="35"/>
      <c r="D2" s="35">
        <v>300</v>
      </c>
      <c r="E2" s="35"/>
      <c r="F2" s="35"/>
      <c r="G2" s="35"/>
      <c r="H2" s="49"/>
      <c r="I2" s="48"/>
    </row>
    <row r="3" spans="1:10" ht="48" x14ac:dyDescent="0.2">
      <c r="A3" s="36" t="s">
        <v>192</v>
      </c>
      <c r="B3" s="30" t="s">
        <v>443</v>
      </c>
      <c r="C3" s="35"/>
      <c r="D3" s="35"/>
      <c r="E3" s="35"/>
      <c r="F3" s="35"/>
      <c r="G3" s="35"/>
      <c r="H3" s="49"/>
      <c r="I3" s="48"/>
    </row>
    <row r="4" spans="1:10" ht="16" x14ac:dyDescent="0.2">
      <c r="A4" s="36" t="s">
        <v>194</v>
      </c>
      <c r="B4" s="32" t="s">
        <v>343</v>
      </c>
      <c r="C4" s="35" t="s">
        <v>45</v>
      </c>
      <c r="D4" s="35">
        <v>30</v>
      </c>
      <c r="E4" s="35">
        <f t="shared" ref="E4:E11" si="0">D4</f>
        <v>30</v>
      </c>
      <c r="F4" s="35">
        <f t="shared" ref="F4:F11" si="1">D4/2</f>
        <v>15</v>
      </c>
      <c r="G4" s="35">
        <v>0</v>
      </c>
      <c r="H4" s="48"/>
      <c r="I4" s="47"/>
    </row>
    <row r="5" spans="1:10" ht="16" x14ac:dyDescent="0.2">
      <c r="A5" s="36" t="s">
        <v>196</v>
      </c>
      <c r="B5" s="32" t="s">
        <v>446</v>
      </c>
      <c r="C5" s="35"/>
      <c r="D5" s="35"/>
      <c r="E5" s="35"/>
      <c r="F5" s="35"/>
      <c r="G5" s="35"/>
      <c r="H5" s="48"/>
      <c r="I5" s="47"/>
    </row>
    <row r="6" spans="1:10" ht="16" x14ac:dyDescent="0.2">
      <c r="A6" s="36" t="s">
        <v>198</v>
      </c>
      <c r="B6" s="50" t="s">
        <v>353</v>
      </c>
      <c r="C6" s="35"/>
      <c r="D6" s="35"/>
      <c r="E6" s="35"/>
      <c r="F6" s="35"/>
      <c r="G6" s="100"/>
      <c r="H6" s="48"/>
      <c r="I6" s="47"/>
    </row>
    <row r="7" spans="1:10" ht="32" x14ac:dyDescent="0.2">
      <c r="A7" s="36" t="s">
        <v>315</v>
      </c>
      <c r="B7" s="30" t="s">
        <v>445</v>
      </c>
      <c r="C7" s="35"/>
      <c r="D7" s="35"/>
      <c r="E7" s="35"/>
      <c r="F7" s="99"/>
      <c r="G7" s="102"/>
      <c r="H7" s="91"/>
      <c r="J7" s="91"/>
    </row>
    <row r="8" spans="1:10" ht="32" x14ac:dyDescent="0.2">
      <c r="A8" s="36" t="s">
        <v>316</v>
      </c>
      <c r="B8" s="32" t="s">
        <v>449</v>
      </c>
      <c r="C8" s="35"/>
      <c r="D8" s="35"/>
      <c r="E8" s="35"/>
      <c r="F8" s="35"/>
      <c r="G8" s="101"/>
      <c r="H8" s="91"/>
      <c r="J8" s="91"/>
    </row>
    <row r="9" spans="1:10" ht="48" x14ac:dyDescent="0.2">
      <c r="A9" s="36" t="s">
        <v>317</v>
      </c>
      <c r="B9" s="30" t="s">
        <v>432</v>
      </c>
      <c r="C9" s="35" t="s">
        <v>45</v>
      </c>
      <c r="D9" s="35">
        <v>30</v>
      </c>
      <c r="E9" s="35">
        <f t="shared" si="0"/>
        <v>30</v>
      </c>
      <c r="F9" s="35">
        <f t="shared" si="1"/>
        <v>15</v>
      </c>
      <c r="G9" s="35">
        <v>0</v>
      </c>
      <c r="H9" s="48"/>
      <c r="I9" s="47"/>
    </row>
    <row r="10" spans="1:10" ht="32" x14ac:dyDescent="0.2">
      <c r="A10" s="36" t="s">
        <v>318</v>
      </c>
      <c r="B10" s="30" t="s">
        <v>433</v>
      </c>
      <c r="C10" s="35" t="s">
        <v>45</v>
      </c>
      <c r="D10" s="35">
        <v>30</v>
      </c>
      <c r="E10" s="35">
        <f t="shared" si="0"/>
        <v>30</v>
      </c>
      <c r="F10" s="35">
        <f t="shared" si="1"/>
        <v>15</v>
      </c>
      <c r="G10" s="35">
        <v>0</v>
      </c>
      <c r="H10" s="48"/>
      <c r="I10" s="47"/>
    </row>
    <row r="11" spans="1:10" ht="32" x14ac:dyDescent="0.2">
      <c r="A11" s="36" t="s">
        <v>319</v>
      </c>
      <c r="B11" s="30" t="s">
        <v>434</v>
      </c>
      <c r="C11" s="35" t="s">
        <v>45</v>
      </c>
      <c r="D11" s="35">
        <v>40</v>
      </c>
      <c r="E11" s="35">
        <f t="shared" si="0"/>
        <v>40</v>
      </c>
      <c r="F11" s="35">
        <f t="shared" si="1"/>
        <v>20</v>
      </c>
      <c r="G11" s="35">
        <v>0</v>
      </c>
      <c r="H11" s="48"/>
    </row>
    <row r="12" spans="1:10" ht="16" x14ac:dyDescent="0.2">
      <c r="A12" s="36" t="s">
        <v>320</v>
      </c>
      <c r="B12" s="50" t="s">
        <v>352</v>
      </c>
      <c r="C12" s="27"/>
      <c r="D12" s="27"/>
      <c r="E12" s="27"/>
      <c r="F12" s="27"/>
      <c r="G12" s="27"/>
      <c r="H12" s="48"/>
      <c r="I12" s="92"/>
    </row>
    <row r="13" spans="1:10" ht="16" x14ac:dyDescent="0.2">
      <c r="A13" s="36" t="s">
        <v>321</v>
      </c>
      <c r="B13" s="50" t="s">
        <v>351</v>
      </c>
      <c r="C13" s="27"/>
      <c r="D13" s="27"/>
      <c r="E13" s="27"/>
      <c r="F13" s="27"/>
      <c r="G13" s="27"/>
      <c r="H13" s="48"/>
      <c r="I13" s="47"/>
    </row>
    <row r="14" spans="1:10" ht="32" x14ac:dyDescent="0.2">
      <c r="A14" s="36" t="s">
        <v>322</v>
      </c>
      <c r="B14" s="50" t="s">
        <v>354</v>
      </c>
      <c r="C14" s="27"/>
      <c r="D14" s="27"/>
      <c r="E14" s="27"/>
      <c r="F14" s="27"/>
      <c r="G14" s="27"/>
      <c r="H14" s="48"/>
      <c r="I14" s="48"/>
    </row>
    <row r="15" spans="1:10" ht="16" x14ac:dyDescent="0.2">
      <c r="A15" s="36" t="s">
        <v>324</v>
      </c>
      <c r="B15" s="50" t="s">
        <v>355</v>
      </c>
      <c r="C15" s="27"/>
      <c r="D15" s="27"/>
      <c r="E15" s="27"/>
      <c r="F15" s="27"/>
      <c r="G15" s="27"/>
    </row>
    <row r="16" spans="1:10" ht="16" x14ac:dyDescent="0.2">
      <c r="A16" s="36" t="s">
        <v>325</v>
      </c>
      <c r="B16" s="50" t="s">
        <v>357</v>
      </c>
      <c r="C16" s="27"/>
      <c r="D16" s="27"/>
      <c r="E16" s="27"/>
      <c r="F16" s="27"/>
      <c r="G16" s="27"/>
    </row>
    <row r="17" spans="1:10" ht="16" x14ac:dyDescent="0.2">
      <c r="A17" s="36" t="s">
        <v>326</v>
      </c>
      <c r="B17" s="50" t="s">
        <v>365</v>
      </c>
      <c r="C17" s="27"/>
      <c r="D17" s="27"/>
      <c r="E17" s="27"/>
      <c r="F17" s="27"/>
      <c r="G17" s="27"/>
    </row>
    <row r="18" spans="1:10" x14ac:dyDescent="0.2">
      <c r="A18" s="36"/>
      <c r="B18" s="50"/>
      <c r="C18" s="27"/>
      <c r="D18" s="27"/>
      <c r="E18" s="27"/>
      <c r="F18" s="27"/>
      <c r="G18" s="27"/>
    </row>
    <row r="19" spans="1:10" ht="22" x14ac:dyDescent="0.2">
      <c r="A19" s="27"/>
      <c r="B19" s="52" t="s">
        <v>366</v>
      </c>
      <c r="C19" s="27"/>
      <c r="D19" s="27"/>
      <c r="E19" s="27"/>
      <c r="F19" s="27"/>
      <c r="G19" s="27"/>
      <c r="I19" s="48"/>
      <c r="J19" s="48"/>
    </row>
    <row r="20" spans="1:10" ht="48" x14ac:dyDescent="0.25">
      <c r="A20" s="27" t="s">
        <v>328</v>
      </c>
      <c r="B20" s="50" t="s">
        <v>538</v>
      </c>
      <c r="C20" s="27"/>
      <c r="D20" s="27"/>
      <c r="E20" s="27"/>
      <c r="F20" s="27"/>
      <c r="G20" s="27"/>
      <c r="H20" s="78"/>
      <c r="J20" s="48"/>
    </row>
    <row r="21" spans="1:10" ht="32" x14ac:dyDescent="0.2">
      <c r="A21" s="27" t="s">
        <v>522</v>
      </c>
      <c r="B21" s="50" t="s">
        <v>539</v>
      </c>
      <c r="C21" s="27"/>
      <c r="D21" s="27"/>
      <c r="E21" s="27"/>
      <c r="F21" s="27"/>
      <c r="G21" s="27"/>
      <c r="H21" s="47"/>
      <c r="J21" s="48"/>
    </row>
    <row r="22" spans="1:10" ht="16" x14ac:dyDescent="0.2">
      <c r="A22" s="27" t="s">
        <v>523</v>
      </c>
      <c r="B22" s="50" t="s">
        <v>368</v>
      </c>
      <c r="C22" s="27"/>
      <c r="D22" s="27"/>
      <c r="E22" s="27"/>
      <c r="F22" s="27"/>
      <c r="G22" s="27"/>
      <c r="H22" s="47"/>
      <c r="J22" s="48"/>
    </row>
    <row r="23" spans="1:10" ht="32" x14ac:dyDescent="0.2">
      <c r="A23" s="27" t="s">
        <v>524</v>
      </c>
      <c r="B23" s="50" t="s">
        <v>369</v>
      </c>
      <c r="C23" s="27"/>
      <c r="D23" s="27"/>
      <c r="E23" s="27"/>
      <c r="F23" s="27"/>
      <c r="G23" s="27"/>
      <c r="J23" s="48"/>
    </row>
    <row r="24" spans="1:10" ht="32" x14ac:dyDescent="0.2">
      <c r="A24" s="27" t="s">
        <v>525</v>
      </c>
      <c r="B24" s="50" t="s">
        <v>370</v>
      </c>
      <c r="C24" s="27"/>
      <c r="D24" s="27"/>
      <c r="E24" s="27"/>
      <c r="F24" s="27"/>
      <c r="G24" s="27"/>
      <c r="J24" s="48"/>
    </row>
    <row r="25" spans="1:10" ht="16" x14ac:dyDescent="0.2">
      <c r="A25" s="27" t="s">
        <v>526</v>
      </c>
      <c r="B25" s="50" t="s">
        <v>371</v>
      </c>
      <c r="C25" s="27"/>
      <c r="D25" s="27"/>
      <c r="E25" s="27"/>
      <c r="F25" s="27"/>
      <c r="G25" s="27"/>
      <c r="H25" s="47"/>
      <c r="J25" s="47"/>
    </row>
    <row r="26" spans="1:10" ht="32" x14ac:dyDescent="0.2">
      <c r="A26" s="27" t="s">
        <v>527</v>
      </c>
      <c r="B26" s="50" t="s">
        <v>537</v>
      </c>
      <c r="C26" s="27"/>
      <c r="D26" s="27"/>
      <c r="E26" s="27"/>
      <c r="F26" s="27"/>
      <c r="G26" s="27"/>
      <c r="H26" s="47"/>
      <c r="J26" s="48"/>
    </row>
    <row r="27" spans="1:10" ht="32" x14ac:dyDescent="0.2">
      <c r="A27" s="27" t="s">
        <v>528</v>
      </c>
      <c r="B27" s="50" t="s">
        <v>372</v>
      </c>
      <c r="C27" s="27"/>
      <c r="D27" s="27"/>
      <c r="E27" s="27"/>
      <c r="F27" s="27"/>
      <c r="G27" s="27"/>
      <c r="H27" s="47"/>
      <c r="J27" s="48"/>
    </row>
    <row r="28" spans="1:10" ht="32" x14ac:dyDescent="0.2">
      <c r="A28" s="27" t="s">
        <v>529</v>
      </c>
      <c r="B28" s="50" t="s">
        <v>373</v>
      </c>
      <c r="C28" s="27"/>
      <c r="D28" s="27"/>
      <c r="E28" s="27"/>
      <c r="F28" s="27"/>
      <c r="G28" s="27"/>
      <c r="H28" s="47"/>
      <c r="J28" s="48"/>
    </row>
    <row r="29" spans="1:10" ht="32" x14ac:dyDescent="0.2">
      <c r="A29" s="27" t="s">
        <v>530</v>
      </c>
      <c r="B29" s="50" t="s">
        <v>374</v>
      </c>
      <c r="C29" s="27"/>
      <c r="D29" s="27"/>
      <c r="E29" s="27"/>
      <c r="F29" s="27"/>
      <c r="G29" s="27"/>
      <c r="I29" s="51"/>
      <c r="J29" s="48"/>
    </row>
    <row r="30" spans="1:10" ht="32" x14ac:dyDescent="0.2">
      <c r="A30" s="27" t="s">
        <v>531</v>
      </c>
      <c r="B30" s="50" t="s">
        <v>536</v>
      </c>
      <c r="C30" s="27"/>
      <c r="D30" s="27"/>
      <c r="E30" s="27"/>
      <c r="F30" s="27"/>
      <c r="G30" s="27"/>
      <c r="I30" s="48"/>
      <c r="J30" s="48"/>
    </row>
    <row r="31" spans="1:10" ht="32" x14ac:dyDescent="0.2">
      <c r="A31" s="27" t="s">
        <v>532</v>
      </c>
      <c r="B31" s="32" t="s">
        <v>313</v>
      </c>
      <c r="C31" s="27"/>
      <c r="D31" s="27"/>
      <c r="E31" s="27"/>
      <c r="F31" s="27"/>
      <c r="G31" s="27"/>
      <c r="I31" s="48"/>
      <c r="J31" s="48"/>
    </row>
    <row r="32" spans="1:10" ht="32" x14ac:dyDescent="0.2">
      <c r="A32" s="27" t="s">
        <v>533</v>
      </c>
      <c r="B32" s="32" t="s">
        <v>428</v>
      </c>
      <c r="C32" s="27"/>
      <c r="D32" s="27"/>
      <c r="E32" s="27"/>
      <c r="F32" s="27"/>
      <c r="G32" s="27"/>
    </row>
    <row r="33" spans="1:7" ht="16" x14ac:dyDescent="0.2">
      <c r="A33" s="27" t="s">
        <v>534</v>
      </c>
      <c r="B33" s="32" t="s">
        <v>391</v>
      </c>
      <c r="C33" s="27"/>
      <c r="D33" s="27"/>
      <c r="E33" s="27"/>
      <c r="F33" s="27"/>
      <c r="G33" s="27"/>
    </row>
    <row r="34" spans="1:7" ht="32" x14ac:dyDescent="0.2">
      <c r="A34" s="27" t="s">
        <v>535</v>
      </c>
      <c r="B34" s="32" t="s">
        <v>392</v>
      </c>
      <c r="C34" s="27"/>
      <c r="D34" s="27"/>
      <c r="E34" s="27"/>
      <c r="F34" s="27"/>
      <c r="G34" s="27"/>
    </row>
    <row r="35" spans="1:7" ht="32" x14ac:dyDescent="0.2">
      <c r="A35" s="27" t="s">
        <v>541</v>
      </c>
      <c r="B35" s="32" t="s">
        <v>540</v>
      </c>
      <c r="C35" s="27"/>
      <c r="D35" s="27"/>
      <c r="E35" s="27"/>
      <c r="F35" s="27"/>
      <c r="G35" s="27"/>
    </row>
  </sheetData>
  <phoneticPr fontId="11" type="noConversion"/>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6"/>
  <sheetViews>
    <sheetView zoomScale="170" zoomScaleNormal="170" workbookViewId="0">
      <selection activeCell="B1" sqref="B1"/>
    </sheetView>
  </sheetViews>
  <sheetFormatPr baseColWidth="10" defaultColWidth="8.83203125" defaultRowHeight="15" x14ac:dyDescent="0.2"/>
  <cols>
    <col min="2" max="2" width="66.83203125" customWidth="1"/>
    <col min="4" max="4" width="11" customWidth="1"/>
  </cols>
  <sheetData>
    <row r="1" spans="1:9" x14ac:dyDescent="0.2">
      <c r="C1" s="42" t="s">
        <v>31</v>
      </c>
      <c r="D1" s="43" t="s">
        <v>32</v>
      </c>
      <c r="E1" s="43" t="s">
        <v>33</v>
      </c>
      <c r="F1" s="43" t="s">
        <v>34</v>
      </c>
      <c r="G1" s="44" t="s">
        <v>35</v>
      </c>
    </row>
    <row r="2" spans="1:9" ht="22" x14ac:dyDescent="0.2">
      <c r="A2" s="33">
        <v>6</v>
      </c>
      <c r="B2" s="34" t="s">
        <v>330</v>
      </c>
      <c r="C2" s="35"/>
      <c r="D2" s="35">
        <v>300</v>
      </c>
      <c r="E2" s="35"/>
      <c r="F2" s="35"/>
      <c r="G2" s="35"/>
      <c r="I2" s="53"/>
    </row>
    <row r="3" spans="1:9" ht="32" x14ac:dyDescent="0.2">
      <c r="A3" s="36" t="s">
        <v>201</v>
      </c>
      <c r="B3" s="32" t="s">
        <v>394</v>
      </c>
      <c r="C3" s="27"/>
      <c r="D3" s="27"/>
      <c r="E3" s="27"/>
      <c r="F3" s="27"/>
      <c r="G3" s="27"/>
    </row>
    <row r="4" spans="1:9" x14ac:dyDescent="0.2">
      <c r="A4" s="36" t="s">
        <v>332</v>
      </c>
      <c r="B4" s="27" t="s">
        <v>348</v>
      </c>
      <c r="C4" s="27"/>
      <c r="D4" s="27"/>
      <c r="E4" s="27"/>
      <c r="F4" s="27"/>
      <c r="G4" s="27"/>
    </row>
    <row r="5" spans="1:9" x14ac:dyDescent="0.2">
      <c r="A5" s="36" t="s">
        <v>334</v>
      </c>
      <c r="B5" s="27" t="s">
        <v>381</v>
      </c>
      <c r="C5" s="27"/>
      <c r="D5" s="27"/>
      <c r="E5" s="27"/>
      <c r="F5" s="27"/>
      <c r="G5" s="27"/>
    </row>
    <row r="6" spans="1:9" ht="96" x14ac:dyDescent="0.2">
      <c r="A6" s="36" t="s">
        <v>335</v>
      </c>
      <c r="B6" s="30" t="s">
        <v>382</v>
      </c>
      <c r="C6" s="27"/>
      <c r="D6" s="27"/>
      <c r="E6" s="27"/>
      <c r="F6" s="27"/>
      <c r="G6" s="27"/>
      <c r="I6" s="53"/>
    </row>
    <row r="7" spans="1:9" ht="32" x14ac:dyDescent="0.2">
      <c r="A7" s="36" t="s">
        <v>336</v>
      </c>
      <c r="B7" s="32" t="s">
        <v>441</v>
      </c>
      <c r="C7" s="27"/>
      <c r="D7" s="27"/>
      <c r="E7" s="27"/>
      <c r="F7" s="27"/>
      <c r="G7" s="27"/>
      <c r="I7" s="53"/>
    </row>
    <row r="8" spans="1:9" ht="32" x14ac:dyDescent="0.2">
      <c r="A8" s="36" t="s">
        <v>337</v>
      </c>
      <c r="B8" s="56" t="s">
        <v>387</v>
      </c>
      <c r="C8" s="27"/>
      <c r="D8" s="27"/>
      <c r="E8" s="27"/>
      <c r="F8" s="27"/>
      <c r="G8" s="27"/>
    </row>
    <row r="9" spans="1:9" ht="16" x14ac:dyDescent="0.2">
      <c r="A9" s="36" t="s">
        <v>338</v>
      </c>
      <c r="B9" s="30" t="s">
        <v>440</v>
      </c>
      <c r="C9" s="27"/>
      <c r="D9" s="27"/>
      <c r="E9" s="27"/>
      <c r="F9" s="27"/>
      <c r="G9" s="27"/>
    </row>
    <row r="10" spans="1:9" ht="32" x14ac:dyDescent="0.2">
      <c r="A10" s="36" t="s">
        <v>340</v>
      </c>
      <c r="B10" s="32" t="s">
        <v>309</v>
      </c>
      <c r="C10" s="27"/>
      <c r="D10" s="27"/>
      <c r="E10" s="27"/>
      <c r="F10" s="27"/>
      <c r="G10" s="27"/>
    </row>
    <row r="11" spans="1:9" x14ac:dyDescent="0.2">
      <c r="A11" s="96"/>
      <c r="B11" s="62"/>
      <c r="C11" s="48"/>
      <c r="D11" s="48"/>
      <c r="E11" s="48"/>
      <c r="F11" s="48"/>
      <c r="G11" s="48"/>
    </row>
    <row r="12" spans="1:9" x14ac:dyDescent="0.2">
      <c r="B12" t="s">
        <v>395</v>
      </c>
    </row>
    <row r="14" spans="1:9" x14ac:dyDescent="0.2">
      <c r="A14" s="38"/>
    </row>
    <row r="15" spans="1:9" x14ac:dyDescent="0.2">
      <c r="A15" s="38"/>
    </row>
    <row r="16" spans="1:9" x14ac:dyDescent="0.2">
      <c r="A16" s="38"/>
    </row>
    <row r="17" spans="1:3" x14ac:dyDescent="0.2">
      <c r="A17" s="38"/>
    </row>
    <row r="18" spans="1:3" x14ac:dyDescent="0.2">
      <c r="A18" s="38"/>
      <c r="B18" s="55"/>
    </row>
    <row r="19" spans="1:3" x14ac:dyDescent="0.2">
      <c r="A19" s="38"/>
    </row>
    <row r="20" spans="1:3" x14ac:dyDescent="0.2">
      <c r="A20" s="38"/>
      <c r="B20" s="48"/>
    </row>
    <row r="21" spans="1:3" x14ac:dyDescent="0.2">
      <c r="B21" s="48"/>
    </row>
    <row r="22" spans="1:3" ht="16" x14ac:dyDescent="0.2">
      <c r="B22" s="60"/>
    </row>
    <row r="23" spans="1:3" ht="15.75" customHeight="1" x14ac:dyDescent="0.2">
      <c r="A23" s="38"/>
      <c r="B23" s="48"/>
    </row>
    <row r="24" spans="1:3" x14ac:dyDescent="0.2">
      <c r="A24" s="38"/>
    </row>
    <row r="32" spans="1:3" x14ac:dyDescent="0.2">
      <c r="C32" s="39"/>
    </row>
    <row r="36" spans="3:3" x14ac:dyDescent="0.2">
      <c r="C36" s="39"/>
    </row>
  </sheetData>
  <phoneticPr fontId="11" type="noConversion"/>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3"/>
  <sheetViews>
    <sheetView topLeftCell="A14" zoomScale="160" zoomScaleNormal="160" workbookViewId="0">
      <selection activeCell="B1" sqref="B1"/>
    </sheetView>
  </sheetViews>
  <sheetFormatPr baseColWidth="10" defaultColWidth="8.83203125" defaultRowHeight="15" x14ac:dyDescent="0.2"/>
  <cols>
    <col min="2" max="2" width="102.33203125" customWidth="1"/>
  </cols>
  <sheetData>
    <row r="1" spans="1:9" x14ac:dyDescent="0.2">
      <c r="C1" s="42" t="s">
        <v>31</v>
      </c>
      <c r="D1" s="43" t="s">
        <v>32</v>
      </c>
      <c r="E1" s="43" t="s">
        <v>33</v>
      </c>
      <c r="F1" s="43" t="s">
        <v>34</v>
      </c>
      <c r="G1" s="44" t="s">
        <v>35</v>
      </c>
    </row>
    <row r="2" spans="1:9" ht="22" x14ac:dyDescent="0.25">
      <c r="A2" s="33">
        <v>7</v>
      </c>
      <c r="B2" s="40" t="s">
        <v>437</v>
      </c>
      <c r="C2" s="35"/>
      <c r="D2" s="35">
        <v>300</v>
      </c>
      <c r="E2" s="35"/>
      <c r="F2" s="35"/>
      <c r="G2" s="35"/>
    </row>
    <row r="3" spans="1:9" ht="32" x14ac:dyDescent="0.2">
      <c r="A3" s="36" t="s">
        <v>204</v>
      </c>
      <c r="B3" s="37" t="s">
        <v>460</v>
      </c>
      <c r="C3" s="35" t="s">
        <v>45</v>
      </c>
      <c r="D3" s="35">
        <v>10</v>
      </c>
      <c r="E3" s="35">
        <f>D3</f>
        <v>10</v>
      </c>
      <c r="F3" s="35">
        <f>D3/2</f>
        <v>5</v>
      </c>
      <c r="G3" s="35">
        <v>0</v>
      </c>
      <c r="I3" s="53" t="s">
        <v>411</v>
      </c>
    </row>
    <row r="4" spans="1:9" ht="16" x14ac:dyDescent="0.2">
      <c r="A4" s="36" t="s">
        <v>342</v>
      </c>
      <c r="B4" s="37" t="s">
        <v>461</v>
      </c>
      <c r="C4" s="35" t="s">
        <v>45</v>
      </c>
      <c r="D4" s="35">
        <v>10</v>
      </c>
      <c r="E4" s="35">
        <f t="shared" ref="E4:E19" si="0">D4</f>
        <v>10</v>
      </c>
      <c r="F4" s="35">
        <f t="shared" ref="F4:F19" si="1">D4/2</f>
        <v>5</v>
      </c>
      <c r="G4" s="35">
        <v>0</v>
      </c>
    </row>
    <row r="5" spans="1:9" ht="32" x14ac:dyDescent="0.2">
      <c r="A5" s="36" t="s">
        <v>344</v>
      </c>
      <c r="B5" s="37" t="s">
        <v>306</v>
      </c>
      <c r="C5" s="35" t="s">
        <v>45</v>
      </c>
      <c r="D5" s="35">
        <v>10</v>
      </c>
      <c r="E5" s="35">
        <f t="shared" si="0"/>
        <v>10</v>
      </c>
      <c r="F5" s="35">
        <f t="shared" si="1"/>
        <v>5</v>
      </c>
      <c r="G5" s="35">
        <v>0</v>
      </c>
      <c r="I5" s="53"/>
    </row>
    <row r="6" spans="1:9" ht="17.25" customHeight="1" x14ac:dyDescent="0.2">
      <c r="A6" s="36" t="s">
        <v>346</v>
      </c>
      <c r="B6" s="41" t="s">
        <v>307</v>
      </c>
      <c r="C6" s="35" t="s">
        <v>45</v>
      </c>
      <c r="D6" s="35">
        <v>20</v>
      </c>
      <c r="E6" s="35">
        <f t="shared" si="0"/>
        <v>20</v>
      </c>
      <c r="F6" s="35">
        <f t="shared" si="1"/>
        <v>10</v>
      </c>
      <c r="G6" s="35">
        <v>0</v>
      </c>
    </row>
    <row r="7" spans="1:9" ht="16" x14ac:dyDescent="0.2">
      <c r="A7" s="36" t="s">
        <v>347</v>
      </c>
      <c r="B7" s="37" t="s">
        <v>463</v>
      </c>
      <c r="C7" s="35" t="s">
        <v>45</v>
      </c>
      <c r="D7" s="35">
        <v>10</v>
      </c>
      <c r="E7" s="35">
        <f t="shared" si="0"/>
        <v>10</v>
      </c>
      <c r="F7" s="35">
        <f t="shared" si="1"/>
        <v>5</v>
      </c>
      <c r="G7" s="35">
        <v>0</v>
      </c>
      <c r="I7" s="53"/>
    </row>
    <row r="8" spans="1:9" ht="32" x14ac:dyDescent="0.2">
      <c r="A8" s="36" t="s">
        <v>452</v>
      </c>
      <c r="B8" s="37" t="s">
        <v>464</v>
      </c>
      <c r="C8" s="35" t="s">
        <v>45</v>
      </c>
      <c r="D8" s="35">
        <v>20</v>
      </c>
      <c r="E8" s="35">
        <f t="shared" si="0"/>
        <v>20</v>
      </c>
      <c r="F8" s="35">
        <f t="shared" si="1"/>
        <v>10</v>
      </c>
      <c r="G8" s="35">
        <v>0</v>
      </c>
    </row>
    <row r="9" spans="1:9" ht="32" x14ac:dyDescent="0.2">
      <c r="A9" s="36" t="s">
        <v>453</v>
      </c>
      <c r="B9" s="37" t="s">
        <v>465</v>
      </c>
      <c r="C9" s="35" t="s">
        <v>45</v>
      </c>
      <c r="D9" s="35">
        <v>20</v>
      </c>
      <c r="E9" s="35">
        <f t="shared" si="0"/>
        <v>20</v>
      </c>
      <c r="F9" s="35">
        <f t="shared" si="1"/>
        <v>10</v>
      </c>
      <c r="G9" s="35">
        <v>0</v>
      </c>
    </row>
    <row r="10" spans="1:9" ht="32" x14ac:dyDescent="0.2">
      <c r="A10" s="36" t="s">
        <v>454</v>
      </c>
      <c r="B10" s="37" t="s">
        <v>466</v>
      </c>
      <c r="C10" s="35" t="s">
        <v>45</v>
      </c>
      <c r="D10" s="35">
        <v>10</v>
      </c>
      <c r="E10" s="35">
        <f t="shared" si="0"/>
        <v>10</v>
      </c>
      <c r="F10" s="35">
        <f t="shared" si="1"/>
        <v>5</v>
      </c>
      <c r="G10" s="35">
        <v>0</v>
      </c>
    </row>
    <row r="11" spans="1:9" ht="32" x14ac:dyDescent="0.2">
      <c r="A11" s="36" t="s">
        <v>455</v>
      </c>
      <c r="B11" s="37" t="s">
        <v>467</v>
      </c>
      <c r="C11" s="35" t="s">
        <v>45</v>
      </c>
      <c r="D11" s="35">
        <v>10</v>
      </c>
      <c r="E11" s="35">
        <f t="shared" si="0"/>
        <v>10</v>
      </c>
      <c r="F11" s="35">
        <f t="shared" si="1"/>
        <v>5</v>
      </c>
      <c r="G11" s="35">
        <v>0</v>
      </c>
    </row>
    <row r="12" spans="1:9" ht="32" x14ac:dyDescent="0.2">
      <c r="A12" s="36" t="s">
        <v>456</v>
      </c>
      <c r="B12" s="37" t="s">
        <v>468</v>
      </c>
      <c r="C12" s="35" t="s">
        <v>45</v>
      </c>
      <c r="D12" s="35">
        <v>10</v>
      </c>
      <c r="E12" s="35">
        <f t="shared" si="0"/>
        <v>10</v>
      </c>
      <c r="F12" s="35">
        <f t="shared" si="1"/>
        <v>5</v>
      </c>
      <c r="G12" s="35">
        <v>0</v>
      </c>
    </row>
    <row r="13" spans="1:9" ht="32" x14ac:dyDescent="0.2">
      <c r="A13" s="36" t="s">
        <v>457</v>
      </c>
      <c r="B13" s="37" t="s">
        <v>469</v>
      </c>
      <c r="C13" s="35" t="s">
        <v>45</v>
      </c>
      <c r="D13" s="35">
        <v>10</v>
      </c>
      <c r="E13" s="35">
        <f t="shared" si="0"/>
        <v>10</v>
      </c>
      <c r="F13" s="35">
        <f t="shared" si="1"/>
        <v>5</v>
      </c>
      <c r="G13" s="35">
        <v>0</v>
      </c>
    </row>
    <row r="14" spans="1:9" ht="32" x14ac:dyDescent="0.2">
      <c r="A14" s="36" t="s">
        <v>458</v>
      </c>
      <c r="B14" s="37" t="s">
        <v>488</v>
      </c>
      <c r="C14" s="35" t="s">
        <v>45</v>
      </c>
      <c r="D14" s="35">
        <v>20</v>
      </c>
      <c r="E14" s="35">
        <f t="shared" si="0"/>
        <v>20</v>
      </c>
      <c r="F14" s="35">
        <f t="shared" si="1"/>
        <v>10</v>
      </c>
      <c r="G14" s="35">
        <v>0</v>
      </c>
    </row>
    <row r="15" spans="1:9" ht="16" x14ac:dyDescent="0.2">
      <c r="A15" s="36" t="s">
        <v>479</v>
      </c>
      <c r="B15" s="37" t="s">
        <v>470</v>
      </c>
      <c r="C15" s="35" t="s">
        <v>45</v>
      </c>
      <c r="D15" s="35">
        <v>10</v>
      </c>
      <c r="E15" s="35">
        <f t="shared" si="0"/>
        <v>10</v>
      </c>
      <c r="F15" s="35">
        <f t="shared" si="1"/>
        <v>5</v>
      </c>
      <c r="G15" s="35">
        <v>0</v>
      </c>
    </row>
    <row r="16" spans="1:9" ht="16" x14ac:dyDescent="0.2">
      <c r="A16" s="36" t="s">
        <v>480</v>
      </c>
      <c r="B16" s="37" t="s">
        <v>471</v>
      </c>
      <c r="C16" s="35" t="s">
        <v>45</v>
      </c>
      <c r="D16" s="35">
        <v>10</v>
      </c>
      <c r="E16" s="35">
        <f t="shared" si="0"/>
        <v>10</v>
      </c>
      <c r="F16" s="35">
        <f t="shared" si="1"/>
        <v>5</v>
      </c>
      <c r="G16" s="35">
        <v>0</v>
      </c>
    </row>
    <row r="17" spans="1:7" ht="32" x14ac:dyDescent="0.2">
      <c r="A17" s="36" t="s">
        <v>481</v>
      </c>
      <c r="B17" s="37" t="s">
        <v>472</v>
      </c>
      <c r="C17" s="35" t="s">
        <v>45</v>
      </c>
      <c r="D17" s="35">
        <v>10</v>
      </c>
      <c r="E17" s="35">
        <f t="shared" si="0"/>
        <v>10</v>
      </c>
      <c r="F17" s="35">
        <f t="shared" si="1"/>
        <v>5</v>
      </c>
      <c r="G17" s="35">
        <v>0</v>
      </c>
    </row>
    <row r="18" spans="1:7" ht="16" x14ac:dyDescent="0.2">
      <c r="A18" s="36" t="s">
        <v>482</v>
      </c>
      <c r="B18" s="37" t="s">
        <v>473</v>
      </c>
      <c r="C18" s="35" t="s">
        <v>45</v>
      </c>
      <c r="D18" s="35">
        <v>10</v>
      </c>
      <c r="E18" s="35">
        <f t="shared" si="0"/>
        <v>10</v>
      </c>
      <c r="F18" s="35">
        <f t="shared" si="1"/>
        <v>5</v>
      </c>
      <c r="G18" s="35">
        <v>0</v>
      </c>
    </row>
    <row r="19" spans="1:7" ht="32" x14ac:dyDescent="0.2">
      <c r="A19" s="36" t="s">
        <v>483</v>
      </c>
      <c r="B19" s="37" t="s">
        <v>489</v>
      </c>
      <c r="C19" s="35" t="s">
        <v>45</v>
      </c>
      <c r="D19" s="35">
        <v>10</v>
      </c>
      <c r="E19" s="35">
        <f t="shared" si="0"/>
        <v>10</v>
      </c>
      <c r="F19" s="35">
        <f t="shared" si="1"/>
        <v>5</v>
      </c>
      <c r="G19" s="35">
        <v>0</v>
      </c>
    </row>
    <row r="20" spans="1:7" x14ac:dyDescent="0.2">
      <c r="D20">
        <f>SUM(D3:D19)</f>
        <v>210</v>
      </c>
    </row>
    <row r="23" spans="1:7" ht="15.75" customHeight="1" x14ac:dyDescent="0.2"/>
  </sheetData>
  <phoneticPr fontId="11" type="noConversion"/>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8920fbb-7f03-4db7-a49c-365c3cf5dbe1" xsi:nil="true"/>
    <lcf76f155ced4ddcb4097134ff3c332f xmlns="90c68db9-274d-43e4-9260-b105793c98b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82755E6C5054343B37C4D395F5BD242" ma:contentTypeVersion="9" ma:contentTypeDescription="Een nieuw document maken." ma:contentTypeScope="" ma:versionID="84d3b0874227883154ec825b49cf109f">
  <xsd:schema xmlns:xsd="http://www.w3.org/2001/XMLSchema" xmlns:xs="http://www.w3.org/2001/XMLSchema" xmlns:p="http://schemas.microsoft.com/office/2006/metadata/properties" xmlns:ns2="90c68db9-274d-43e4-9260-b105793c98b3" xmlns:ns3="b8920fbb-7f03-4db7-a49c-365c3cf5dbe1" targetNamespace="http://schemas.microsoft.com/office/2006/metadata/properties" ma:root="true" ma:fieldsID="e8f5386fb390320aca0408f775804a50" ns2:_="" ns3:_="">
    <xsd:import namespace="90c68db9-274d-43e4-9260-b105793c98b3"/>
    <xsd:import namespace="b8920fbb-7f03-4db7-a49c-365c3cf5dbe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c68db9-274d-43e4-9260-b105793c98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22b7ed41-7450-458f-bc3b-9bd4040980d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8920fbb-7f03-4db7-a49c-365c3cf5dbe1"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26f47c3-1fd7-44cb-b475-a0b865ef7e4c}" ma:internalName="TaxCatchAll" ma:showField="CatchAllData" ma:web="b8920fbb-7f03-4db7-a49c-365c3cf5db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92BC08-621D-4104-B21F-B06833735CF6}">
  <ds:schemaRefs>
    <ds:schemaRef ds:uri="b8920fbb-7f03-4db7-a49c-365c3cf5dbe1"/>
    <ds:schemaRef ds:uri="90c68db9-274d-43e4-9260-b105793c98b3"/>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purl.org/dc/terms/"/>
    <ds:schemaRef ds:uri="http://purl.org/dc/dcmitype/"/>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6F0A5A62-D440-406A-9547-0A729A948CA5}">
  <ds:schemaRefs>
    <ds:schemaRef ds:uri="http://schemas.microsoft.com/sharepoint/v3/contenttype/forms"/>
  </ds:schemaRefs>
</ds:datastoreItem>
</file>

<file path=customXml/itemProps3.xml><?xml version="1.0" encoding="utf-8"?>
<ds:datastoreItem xmlns:ds="http://schemas.openxmlformats.org/officeDocument/2006/customXml" ds:itemID="{B7323C24-6290-490A-9592-545E47EF077D}">
  <ds:schemaRefs>
    <ds:schemaRef ds:uri="http://schemas.microsoft.com/office/2006/metadata/contentType"/>
    <ds:schemaRef ds:uri="http://schemas.microsoft.com/office/2006/metadata/properties/metaAttributes"/>
    <ds:schemaRef ds:uri="http://www.w3.org/2000/xmlns/"/>
    <ds:schemaRef ds:uri="http://www.w3.org/2001/XMLSchema"/>
    <ds:schemaRef ds:uri="90c68db9-274d-43e4-9260-b105793c98b3"/>
    <ds:schemaRef ds:uri="b8920fbb-7f03-4db7-a49c-365c3cf5dbe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11</vt:i4>
      </vt:variant>
    </vt:vector>
  </HeadingPairs>
  <TitlesOfParts>
    <vt:vector size="11" baseType="lpstr">
      <vt:lpstr>Blad 1</vt:lpstr>
      <vt:lpstr>0 - ICT</vt:lpstr>
      <vt:lpstr>1-Look &amp; feel</vt:lpstr>
      <vt:lpstr>2-Analyse en rapportage</vt:lpstr>
      <vt:lpstr>3-Organisatie</vt:lpstr>
      <vt:lpstr>4-Opdrachten</vt:lpstr>
      <vt:lpstr>5-Toetsing</vt:lpstr>
      <vt:lpstr>6-Overig</vt:lpstr>
      <vt:lpstr>7-Planner Digitaal werkboek</vt:lpstr>
      <vt:lpstr>8-Portfolio</vt:lpstr>
      <vt:lpstr>Cases portfolio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12</dc:creator>
  <cp:keywords/>
  <dc:description/>
  <cp:lastModifiedBy>Laurence  Arnold | Mitopics</cp:lastModifiedBy>
  <cp:revision/>
  <dcterms:created xsi:type="dcterms:W3CDTF">2017-11-02T12:42:41Z</dcterms:created>
  <dcterms:modified xsi:type="dcterms:W3CDTF">2022-05-05T15:46:45Z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0x010100D82755E6C5054343B37C4D395F5BD242</vt:lpwstr>
  </property>
  <property fmtid="{D5CDD505-2E9C-101B-9397-08002B2CF9AE}" pid="3" name="MediaServiceImageTags">
    <vt:lpwstr/>
  </property>
</Properties>
</file>