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08"/>
  <workbookPr/>
  <mc:AlternateContent xmlns:mc="http://schemas.openxmlformats.org/markup-compatibility/2006">
    <mc:Choice Requires="x15">
      <x15ac:absPath xmlns:x15ac="http://schemas.microsoft.com/office/spreadsheetml/2010/11/ac" url="https://bij12kantoor.sharepoint.com/sites/Wolfmonitoring/Gedeelde documenten/00a. Opdrachten/02. WENR, Genetica en sectie/00. Raamovereenkomst 2022/02. Europese aanbesteding 2022/01. Bijlagen/"/>
    </mc:Choice>
  </mc:AlternateContent>
  <xr:revisionPtr revIDLastSave="65" documentId="8_{C8B59B4F-2D11-4F23-80D0-AC9331A16D32}" xr6:coauthVersionLast="47" xr6:coauthVersionMax="47" xr10:uidLastSave="{3589DA8B-1800-40B9-879E-EB0269C5D304}"/>
  <bookViews>
    <workbookView xWindow="14303" yWindow="-5565" windowWidth="28995" windowHeight="15795" xr2:uid="{00000000-000D-0000-FFFF-FFFF00000000}"/>
  </bookViews>
  <sheets>
    <sheet name="Prijzenblad (versie 2)" sheetId="4" r:id="rId1"/>
    <sheet name="Blad1"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78" i="4" l="1"/>
  <c r="G54" i="4"/>
  <c r="G53" i="4"/>
  <c r="G3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 i="4"/>
  <c r="G49" i="4"/>
  <c r="G36" i="4"/>
  <c r="G37" i="4"/>
  <c r="G38" i="4"/>
  <c r="G39" i="4"/>
  <c r="G40" i="4"/>
  <c r="G41" i="4"/>
  <c r="G42" i="4"/>
  <c r="G43" i="4"/>
  <c r="G44" i="4"/>
  <c r="G45" i="4"/>
  <c r="G46" i="4"/>
  <c r="G47" i="4"/>
  <c r="G48" i="4"/>
  <c r="G165" i="4"/>
  <c r="G166" i="4"/>
  <c r="G167" i="4"/>
  <c r="G168" i="4"/>
  <c r="G169" i="4"/>
  <c r="G170" i="4"/>
  <c r="G171" i="4"/>
  <c r="G172" i="4"/>
  <c r="G173" i="4"/>
  <c r="G174" i="4"/>
  <c r="G175" i="4"/>
  <c r="G176" i="4"/>
  <c r="G149" i="4"/>
  <c r="G150" i="4"/>
  <c r="G151" i="4"/>
  <c r="G152" i="4"/>
  <c r="G153" i="4"/>
  <c r="G154" i="4"/>
  <c r="G155" i="4"/>
  <c r="G156" i="4"/>
  <c r="G157" i="4"/>
  <c r="G158" i="4"/>
  <c r="G159" i="4"/>
  <c r="G160" i="4"/>
  <c r="G133" i="4"/>
  <c r="G134" i="4"/>
  <c r="G135" i="4"/>
  <c r="G136" i="4"/>
  <c r="G137" i="4"/>
  <c r="G138" i="4"/>
  <c r="G139" i="4"/>
  <c r="G140" i="4"/>
  <c r="G141" i="4"/>
  <c r="G142" i="4"/>
  <c r="G143" i="4"/>
  <c r="G144" i="4"/>
  <c r="G117" i="4"/>
  <c r="G118" i="4"/>
  <c r="G119" i="4"/>
  <c r="G120" i="4"/>
  <c r="G121" i="4"/>
  <c r="G122" i="4"/>
  <c r="G123" i="4"/>
  <c r="G124" i="4"/>
  <c r="G125" i="4"/>
  <c r="G126" i="4"/>
  <c r="G127" i="4"/>
  <c r="G128" i="4"/>
  <c r="G101" i="4"/>
  <c r="G102" i="4"/>
  <c r="G103" i="4"/>
  <c r="G104" i="4"/>
  <c r="G105" i="4"/>
  <c r="G106" i="4"/>
  <c r="G107" i="4"/>
  <c r="G108" i="4"/>
  <c r="G109" i="4"/>
  <c r="G110" i="4"/>
  <c r="G111" i="4"/>
  <c r="G112" i="4"/>
  <c r="G85" i="4"/>
  <c r="G86" i="4"/>
  <c r="G87" i="4"/>
  <c r="G88" i="4"/>
  <c r="G89" i="4"/>
  <c r="G90" i="4"/>
  <c r="G91" i="4"/>
  <c r="G92" i="4"/>
  <c r="G93" i="4"/>
  <c r="G94" i="4"/>
  <c r="G95" i="4"/>
  <c r="G96" i="4"/>
  <c r="G80" i="4"/>
  <c r="G79" i="4"/>
  <c r="G78" i="4"/>
  <c r="G77" i="4"/>
  <c r="G76" i="4"/>
  <c r="G75" i="4"/>
  <c r="G74" i="4"/>
  <c r="G73" i="4"/>
  <c r="G72" i="4"/>
  <c r="G71" i="4"/>
  <c r="G70" i="4"/>
  <c r="G69" i="4"/>
  <c r="G57" i="4"/>
  <c r="G64" i="4"/>
  <c r="G55" i="4"/>
  <c r="G56" i="4"/>
  <c r="G58" i="4"/>
  <c r="G59" i="4"/>
  <c r="G60" i="4"/>
  <c r="G61" i="4"/>
  <c r="G62" i="4"/>
  <c r="G63" i="4"/>
  <c r="G35" i="4"/>
</calcChain>
</file>

<file path=xl/sharedStrings.xml><?xml version="1.0" encoding="utf-8"?>
<sst xmlns="http://schemas.openxmlformats.org/spreadsheetml/2006/main" count="290" uniqueCount="77">
  <si>
    <t>Format Prijzenblad</t>
  </si>
  <si>
    <t>Onderdeel</t>
  </si>
  <si>
    <t>Omschrijving</t>
  </si>
  <si>
    <t>Eenheid</t>
  </si>
  <si>
    <t>Tarief</t>
  </si>
  <si>
    <t>Fictieve hoeveelheid</t>
  </si>
  <si>
    <t>Totaal</t>
  </si>
  <si>
    <t>Sectie, bemonstering en/of sporenonderzoek (dode) wolf</t>
  </si>
  <si>
    <t>Uitvoeren sectie en bemonstering wolf</t>
  </si>
  <si>
    <t>uurtarief junior</t>
  </si>
  <si>
    <t>uurtarief medior</t>
  </si>
  <si>
    <t>uurtarief senior</t>
  </si>
  <si>
    <t>Materiaalkosten sectie</t>
  </si>
  <si>
    <t>stuk</t>
  </si>
  <si>
    <t>Uitvoeren sporenonderzoek</t>
  </si>
  <si>
    <t>Kosten sectiekamer (indien aan de orde)</t>
  </si>
  <si>
    <t>Materiaalkosten sporenonderzoek</t>
  </si>
  <si>
    <t>Sectie, bemonstering en/of sporenonderzoek landbouw(huis)dier of wilde prooi</t>
  </si>
  <si>
    <t>Uitvoeren sectie landbouwhuisdier/ wilde prooi</t>
  </si>
  <si>
    <t>Bemonstering landbouwhuisdier/ wilde prooi</t>
  </si>
  <si>
    <t>Uitvoeren sectie fauna</t>
  </si>
  <si>
    <t>Bijdrage leveren aan CEWolf</t>
  </si>
  <si>
    <r>
      <t xml:space="preserve">Organisatie CEWolf (in Nederland)
</t>
    </r>
    <r>
      <rPr>
        <sz val="9"/>
        <color rgb="FFFF0000"/>
        <rFont val="Verdana"/>
        <family val="2"/>
      </rPr>
      <t xml:space="preserve">alleen hier de uurtarieven vermelden
</t>
    </r>
    <r>
      <rPr>
        <sz val="9"/>
        <color theme="1"/>
        <rFont val="Verdana"/>
        <family val="2"/>
      </rPr>
      <t xml:space="preserve">
De kosten dienen jaarlijks vooraf met opdrachtgever te worden afgestemd. De inschatting van deze kosten dient jaarlijks in het najaar aan BIJ12 te worden doorgegeven i.v.m. het opstellen van de jaarlijkse budgetten.</t>
    </r>
  </si>
  <si>
    <t>Deelname buitenlandse CE-wolf bijeenkomsten
alleen hier de uurtarieven vermelden
De kosten dienen jaarlijks vooraf met opdrachtgever te worden afgestemd. De inschatting van deze kosten dient jaarlijks in het najaar aan BIJ12 te worden doorgegeven i.v.m. het opstellen van de jaarlijkse budgetten.</t>
  </si>
  <si>
    <t>Opstellen beknopt rapport met CEWolf-activiteiten</t>
  </si>
  <si>
    <t>Reiskosten</t>
  </si>
  <si>
    <t>Reiskosten per uur</t>
  </si>
  <si>
    <t>uur</t>
  </si>
  <si>
    <t>Reiskosten per km</t>
  </si>
  <si>
    <t>km</t>
  </si>
  <si>
    <t>Workshop</t>
  </si>
  <si>
    <t>DNA bemonstering op verzoek van BIJ12</t>
  </si>
  <si>
    <t>Monsterkits - keutel DNA</t>
  </si>
  <si>
    <t>Verstrekken DNA monsterkits aan BIJ12</t>
  </si>
  <si>
    <t>per 25 stuks</t>
  </si>
  <si>
    <t>Monsterkits - prooidier</t>
  </si>
  <si>
    <t>Rapportage</t>
  </si>
  <si>
    <t>Bijdragen leveren aan rapportages van BIJ12</t>
  </si>
  <si>
    <t>Overleg</t>
  </si>
  <si>
    <t>Overleg BIJ12/provincies/LOW</t>
  </si>
  <si>
    <t>Ondersteuning communicatie</t>
  </si>
  <si>
    <t>Ondersteuning communicatie op verzoek van BIJ12</t>
  </si>
  <si>
    <t>uurtarief</t>
  </si>
  <si>
    <r>
      <t xml:space="preserve">Zenderen wolf </t>
    </r>
    <r>
      <rPr>
        <i/>
        <sz val="9"/>
        <color theme="1"/>
        <rFont val="Verdana"/>
        <family val="2"/>
      </rPr>
      <t>(optioneel)</t>
    </r>
  </si>
  <si>
    <t>Uitvoering zendering wolf (waaronder het op locatie aanbrengen van een zender, het nemen van een DNA monster en biometrie voor zover mogelijk e.d.)</t>
  </si>
  <si>
    <t>Materiaalkosten zenderen (o.a. aanschaf zender e.d.)</t>
  </si>
  <si>
    <t>Jaarlijkse volgkosten (inclusief beheer data, datadeling opdrachtgever, abonnementskosten etc.)</t>
  </si>
  <si>
    <t>Aanvragen benodigde vergunningen zenderen wolf</t>
  </si>
  <si>
    <t>Analyse en rapportage zendering wolf</t>
  </si>
  <si>
    <t>Genetische analyse (invasief)</t>
  </si>
  <si>
    <t>Type analyse</t>
  </si>
  <si>
    <t>Standaard (binnen 3 weken)</t>
  </si>
  <si>
    <t>Spoed (z.s.m. uiterlijk binnen een week)</t>
  </si>
  <si>
    <t>Fictieve hoeveelheid standaard</t>
  </si>
  <si>
    <t>Fictieve hoeveelheid spoed</t>
  </si>
  <si>
    <t>Soortsbepaling</t>
  </si>
  <si>
    <t>opstarttarief bij 1-5 monsters</t>
  </si>
  <si>
    <t>extra monster bij &gt;5 monsters</t>
  </si>
  <si>
    <t>extra monster bij &gt;15 monsters</t>
  </si>
  <si>
    <t>extra monster bij &gt;50 monsters</t>
  </si>
  <si>
    <t>Individubepaling</t>
  </si>
  <si>
    <t>Soort- + Individubepaling</t>
  </si>
  <si>
    <t>Genetische analyse (non invasief)</t>
  </si>
  <si>
    <t>Methode 2: Indien aan de orde: hieronder de tarieven voor een eventueel andere geschikte methode in te vullen (Een verdere toelichting hierover is vereist in het bijhorende Plan van aanpak)</t>
  </si>
  <si>
    <t>Methode 3: Indien aan de orde: hieronder de tarieven voor een eventueel andere geschikte methode in te vullen (Een verdere toelichting hierover is vereist in het bijhorende Plan van aanpak)</t>
  </si>
  <si>
    <t>Methode 4: Indien aan de orde: hieronder de tarieven voor een eventueel andere geschikte methode in te vullen (Een verdere toelichting hierover is vereist in het bijhorende Plan van aanpak)</t>
  </si>
  <si>
    <t>Fictieve inschrijfsom</t>
  </si>
  <si>
    <t>Naam Inschrijver</t>
  </si>
  <si>
    <t>Datum</t>
  </si>
  <si>
    <t>Naam rechtsgeldige ondertekenaar</t>
  </si>
  <si>
    <t>Handtekening</t>
  </si>
  <si>
    <t>vrijwilliger</t>
  </si>
  <si>
    <t>uren</t>
  </si>
  <si>
    <t>junior</t>
  </si>
  <si>
    <t>stuks</t>
  </si>
  <si>
    <t>medior</t>
  </si>
  <si>
    <t>senior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</si>
</sst>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6">
    <font>
      <sz val="11"/>
      <color theme="1"/>
      <name val="Calibri"/>
      <family val="2"/>
      <scheme val="minor"/>
    </font>
    <font>
      <sz val="9"/>
      <color theme="1"/>
      <name val="Verdana"/>
      <family val="2"/>
    </font>
    <font>
      <i/>
      <sz val="9"/>
      <color theme="1"/>
      <name val="Verdana"/>
      <family val="2"/>
    </font>
    <font>
      <b/>
      <sz val="9"/>
      <color theme="0"/>
      <name val="Verdana"/>
      <family val="2"/>
    </font>
    <font>
      <b/>
      <sz val="9"/>
      <color theme="1"/>
      <name val="Verdana"/>
      <family val="2"/>
    </font>
    <font>
      <sz val="9"/>
      <name val="Verdana"/>
      <family val="2"/>
    </font>
    <font>
      <b/>
      <sz val="9"/>
      <name val="Verdana"/>
      <family val="2"/>
    </font>
    <font>
      <b/>
      <sz val="9"/>
      <color rgb="FFFF0000"/>
      <name val="Verdana"/>
      <family val="2"/>
    </font>
    <font>
      <i/>
      <sz val="9"/>
      <name val="Verdana"/>
      <family val="2"/>
    </font>
    <font>
      <sz val="9"/>
      <color rgb="FFFF0000"/>
      <name val="Verdana"/>
      <family val="2"/>
    </font>
    <font>
      <b/>
      <sz val="9"/>
      <color theme="0"/>
      <name val="Verdana"/>
    </font>
    <font>
      <b/>
      <sz val="9"/>
      <color theme="1"/>
      <name val="Verdana"/>
    </font>
    <font>
      <b/>
      <sz val="9"/>
      <color rgb="FFFF0000"/>
      <name val="Verdana"/>
    </font>
    <font>
      <sz val="9"/>
      <color theme="1"/>
      <name val="Verdana"/>
    </font>
    <font>
      <i/>
      <sz val="9"/>
      <color theme="1"/>
      <name val="Verdana"/>
    </font>
    <font>
      <b/>
      <sz val="9"/>
      <color theme="0" tint="-4.9989318521683403E-2"/>
      <name val="Verdana"/>
      <family val="2"/>
    </font>
  </fonts>
  <fills count="8">
    <fill>
      <patternFill patternType="none"/>
    </fill>
    <fill>
      <patternFill patternType="gray125"/>
    </fill>
    <fill>
      <patternFill patternType="solid">
        <fgColor rgb="FFCE6106"/>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0" borderId="0" xfId="0" applyFont="1"/>
    <xf numFmtId="0" fontId="4" fillId="0" borderId="0" xfId="0" applyFont="1" applyAlignment="1">
      <alignment horizontal="center" vertical="center"/>
    </xf>
    <xf numFmtId="0" fontId="2" fillId="4" borderId="1" xfId="0" applyFont="1" applyFill="1" applyBorder="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left" vertical="center"/>
    </xf>
    <xf numFmtId="0" fontId="1" fillId="0" borderId="0" xfId="0" applyFont="1" applyAlignment="1">
      <alignment vertical="center"/>
    </xf>
    <xf numFmtId="0" fontId="1" fillId="0" borderId="1" xfId="0" applyFont="1" applyBorder="1" applyAlignment="1">
      <alignment horizontal="left" vertical="center" wrapText="1"/>
    </xf>
    <xf numFmtId="0" fontId="4" fillId="5" borderId="0" xfId="0" applyFont="1" applyFill="1" applyAlignment="1">
      <alignment horizontal="center" vertical="center"/>
    </xf>
    <xf numFmtId="0" fontId="7" fillId="0" borderId="0" xfId="0" applyFont="1" applyAlignment="1">
      <alignment horizontal="left" vertical="center"/>
    </xf>
    <xf numFmtId="0" fontId="1" fillId="0" borderId="1" xfId="0" applyFont="1" applyBorder="1" applyAlignment="1">
      <alignment horizontal="center" vertical="center"/>
    </xf>
    <xf numFmtId="0" fontId="8" fillId="4" borderId="1" xfId="0" applyFont="1" applyFill="1" applyBorder="1" applyAlignment="1">
      <alignment horizontal="center" vertical="center"/>
    </xf>
    <xf numFmtId="0" fontId="4" fillId="0" borderId="1" xfId="0" applyFont="1" applyBorder="1" applyAlignment="1">
      <alignment horizontal="center" vertical="center"/>
    </xf>
    <xf numFmtId="0" fontId="8" fillId="5" borderId="0" xfId="0" applyFont="1" applyFill="1" applyAlignment="1">
      <alignment horizontal="center" vertical="center"/>
    </xf>
    <xf numFmtId="0" fontId="6" fillId="0" borderId="0" xfId="0" applyFont="1" applyAlignment="1">
      <alignment horizontal="center" vertical="center"/>
    </xf>
    <xf numFmtId="44" fontId="4" fillId="3" borderId="1" xfId="0" applyNumberFormat="1" applyFont="1" applyFill="1" applyBorder="1" applyAlignment="1">
      <alignment horizontal="center" vertical="center"/>
    </xf>
    <xf numFmtId="44" fontId="4" fillId="0" borderId="1" xfId="0" applyNumberFormat="1" applyFont="1" applyBorder="1" applyAlignment="1">
      <alignment horizontal="center" vertical="center"/>
    </xf>
    <xf numFmtId="0" fontId="5" fillId="0" borderId="0" xfId="0" applyFont="1" applyAlignment="1">
      <alignment vertical="center"/>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4" fillId="0" borderId="0" xfId="0" applyFont="1"/>
    <xf numFmtId="0" fontId="1" fillId="0" borderId="1" xfId="0" applyFont="1" applyBorder="1" applyAlignment="1">
      <alignment vertical="center"/>
    </xf>
    <xf numFmtId="0" fontId="1" fillId="5" borderId="0" xfId="0" applyFont="1" applyFill="1"/>
    <xf numFmtId="0" fontId="1" fillId="5" borderId="0" xfId="0" applyFont="1" applyFill="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wrapText="1"/>
    </xf>
    <xf numFmtId="44" fontId="4" fillId="0" borderId="0" xfId="0" applyNumberFormat="1" applyFont="1" applyAlignment="1">
      <alignment horizontal="center" vertical="center"/>
    </xf>
    <xf numFmtId="44" fontId="4" fillId="5" borderId="0" xfId="0" applyNumberFormat="1" applyFont="1" applyFill="1" applyAlignment="1">
      <alignment horizontal="center" vertical="center"/>
    </xf>
    <xf numFmtId="44" fontId="4" fillId="0" borderId="1" xfId="0" applyNumberFormat="1" applyFont="1" applyBorder="1" applyAlignment="1">
      <alignment horizontal="center" vertical="center" wrapText="1"/>
    </xf>
    <xf numFmtId="44" fontId="1" fillId="0" borderId="0" xfId="0" applyNumberFormat="1" applyFont="1" applyAlignment="1">
      <alignment vertical="center"/>
    </xf>
    <xf numFmtId="0" fontId="4" fillId="0" borderId="1" xfId="0" applyFont="1" applyBorder="1" applyAlignment="1">
      <alignment horizontal="left" vertical="center"/>
    </xf>
    <xf numFmtId="0" fontId="1" fillId="0" borderId="5" xfId="0" applyFont="1" applyBorder="1" applyAlignment="1">
      <alignment horizontal="left" vertical="top" wrapText="1"/>
    </xf>
    <xf numFmtId="0" fontId="1" fillId="0" borderId="1" xfId="0" applyFont="1" applyBorder="1" applyAlignment="1">
      <alignment horizontal="left" vertical="top" wrapText="1"/>
    </xf>
    <xf numFmtId="0" fontId="4" fillId="0" borderId="0" xfId="0" applyFont="1" applyAlignment="1">
      <alignment horizontal="left" vertical="center"/>
    </xf>
    <xf numFmtId="0" fontId="2" fillId="0" borderId="0" xfId="0" applyFont="1" applyAlignment="1">
      <alignment horizontal="center" vertical="center"/>
    </xf>
    <xf numFmtId="0" fontId="1" fillId="0" borderId="0" xfId="0" applyFont="1" applyAlignment="1" applyProtection="1">
      <alignment vertical="center"/>
      <protection locked="0"/>
    </xf>
    <xf numFmtId="0" fontId="11" fillId="0" borderId="1" xfId="0" applyFont="1" applyBorder="1" applyAlignment="1">
      <alignment vertical="center"/>
    </xf>
    <xf numFmtId="0" fontId="11" fillId="0" borderId="1" xfId="0" applyFont="1" applyBorder="1" applyAlignment="1">
      <alignment horizontal="center" vertical="center" wrapText="1"/>
    </xf>
    <xf numFmtId="44" fontId="1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3" fillId="0" borderId="1" xfId="0" applyFont="1" applyBorder="1" applyAlignment="1">
      <alignment vertical="center"/>
    </xf>
    <xf numFmtId="44" fontId="11" fillId="3" borderId="1" xfId="0" applyNumberFormat="1" applyFont="1" applyFill="1" applyBorder="1" applyAlignment="1">
      <alignment horizontal="center" vertical="center"/>
    </xf>
    <xf numFmtId="0" fontId="14" fillId="4" borderId="1" xfId="0" applyFont="1" applyFill="1" applyBorder="1" applyAlignment="1">
      <alignment horizontal="center" vertical="center"/>
    </xf>
    <xf numFmtId="44" fontId="11" fillId="0" borderId="1" xfId="0" applyNumberFormat="1" applyFont="1" applyBorder="1" applyAlignment="1">
      <alignment horizontal="center" vertical="center"/>
    </xf>
    <xf numFmtId="0" fontId="11" fillId="0" borderId="0" xfId="0" applyFont="1" applyAlignment="1">
      <alignment horizontal="left" vertical="center"/>
    </xf>
    <xf numFmtId="0" fontId="13" fillId="0" borderId="0" xfId="0" applyFont="1" applyAlignment="1">
      <alignment vertical="center"/>
    </xf>
    <xf numFmtId="44" fontId="11" fillId="0" borderId="0" xfId="0" applyNumberFormat="1" applyFont="1" applyAlignment="1">
      <alignment horizontal="center" vertical="center"/>
    </xf>
    <xf numFmtId="0" fontId="14" fillId="0" borderId="0" xfId="0" applyFont="1" applyAlignment="1">
      <alignment horizontal="center" vertical="center"/>
    </xf>
    <xf numFmtId="0" fontId="15" fillId="2" borderId="0" xfId="0" applyFont="1" applyFill="1" applyAlignment="1">
      <alignment horizontal="left" vertical="center"/>
    </xf>
    <xf numFmtId="164" fontId="15" fillId="2" borderId="0" xfId="0" applyNumberFormat="1" applyFont="1" applyFill="1" applyAlignment="1">
      <alignment vertical="center"/>
    </xf>
    <xf numFmtId="0" fontId="4" fillId="0" borderId="0" xfId="0" applyFont="1" applyAlignment="1">
      <alignment horizontal="center"/>
    </xf>
    <xf numFmtId="0" fontId="1" fillId="0" borderId="9" xfId="0" applyFont="1" applyBorder="1" applyAlignment="1">
      <alignment horizontal="right" vertical="center"/>
    </xf>
    <xf numFmtId="0" fontId="1" fillId="6" borderId="0" xfId="0" applyFont="1" applyFill="1" applyAlignment="1">
      <alignmen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4" fillId="0" borderId="1" xfId="0" applyFont="1" applyBorder="1" applyAlignment="1">
      <alignment horizontal="left" vertical="center"/>
    </xf>
    <xf numFmtId="0" fontId="3" fillId="2" borderId="0" xfId="0" applyFont="1" applyFill="1" applyAlignment="1">
      <alignment horizontal="center"/>
    </xf>
    <xf numFmtId="0" fontId="3" fillId="2" borderId="4" xfId="0" applyFont="1" applyFill="1" applyBorder="1" applyAlignment="1">
      <alignment horizontal="center"/>
    </xf>
    <xf numFmtId="0" fontId="1" fillId="0" borderId="1"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1" fillId="0" borderId="1" xfId="0" applyFont="1" applyBorder="1" applyAlignment="1">
      <alignment horizontal="left" vertic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4" borderId="8" xfId="0" applyFont="1" applyFill="1" applyBorder="1" applyAlignment="1">
      <alignment horizontal="left"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8" xfId="0" applyFont="1" applyFill="1" applyBorder="1" applyAlignment="1">
      <alignment horizontal="center" vertical="center"/>
    </xf>
    <xf numFmtId="0" fontId="10" fillId="2" borderId="0" xfId="0" applyFont="1" applyFill="1" applyAlignment="1">
      <alignment horizontal="center"/>
    </xf>
    <xf numFmtId="0" fontId="10" fillId="2" borderId="4" xfId="0" applyFont="1" applyFill="1" applyBorder="1" applyAlignment="1">
      <alignment horizontal="center"/>
    </xf>
    <xf numFmtId="0" fontId="1" fillId="7" borderId="10" xfId="0" applyFont="1" applyFill="1" applyBorder="1" applyAlignment="1" applyProtection="1">
      <alignment horizontal="center" vertical="center"/>
      <protection locked="0"/>
    </xf>
    <xf numFmtId="0" fontId="1" fillId="6" borderId="2" xfId="0" applyFont="1" applyFill="1" applyBorder="1" applyAlignment="1">
      <alignment horizontal="right" vertical="center"/>
    </xf>
  </cellXfs>
  <cellStyles count="1">
    <cellStyle name="Standaard" xfId="0" builtinId="0"/>
  </cellStyles>
  <dxfs count="0"/>
  <tableStyles count="0" defaultTableStyle="TableStyleMedium2" defaultPivotStyle="PivotStyleLight16"/>
  <colors>
    <mruColors>
      <color rgb="FFCE61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C9D5B-86A1-4A53-BD59-F635259F84C2}">
  <dimension ref="A1:G190"/>
  <sheetViews>
    <sheetView tabSelected="1" zoomScale="115" zoomScaleNormal="115" workbookViewId="0">
      <selection activeCell="L28" sqref="L28"/>
    </sheetView>
  </sheetViews>
  <sheetFormatPr defaultColWidth="8.85546875" defaultRowHeight="11.45"/>
  <cols>
    <col min="1" max="1" width="26.5703125" style="1" bestFit="1" customWidth="1"/>
    <col min="2" max="2" width="49.140625" style="6" bestFit="1" customWidth="1"/>
    <col min="3" max="3" width="18.85546875" style="18" customWidth="1"/>
    <col min="4" max="4" width="18.85546875" style="29" customWidth="1"/>
    <col min="5" max="5" width="22.5703125" style="17" customWidth="1"/>
    <col min="6" max="6" width="19" style="18" customWidth="1"/>
    <col min="7" max="7" width="34" style="18" customWidth="1"/>
    <col min="8" max="8" width="12.5703125" style="1" customWidth="1"/>
    <col min="9" max="16384" width="8.85546875" style="1"/>
  </cols>
  <sheetData>
    <row r="1" spans="1:7">
      <c r="A1" s="59" t="s">
        <v>0</v>
      </c>
      <c r="B1" s="59"/>
      <c r="C1" s="59"/>
      <c r="D1" s="59"/>
      <c r="E1" s="59"/>
      <c r="F1" s="59"/>
      <c r="G1" s="60"/>
    </row>
    <row r="2" spans="1:7">
      <c r="A2" s="20" t="s">
        <v>1</v>
      </c>
      <c r="B2" s="2" t="s">
        <v>2</v>
      </c>
      <c r="C2" s="2" t="s">
        <v>3</v>
      </c>
      <c r="D2" s="26" t="s">
        <v>4</v>
      </c>
      <c r="E2" s="9" t="s">
        <v>5</v>
      </c>
      <c r="F2" s="6"/>
      <c r="G2" s="2" t="s">
        <v>6</v>
      </c>
    </row>
    <row r="3" spans="1:7">
      <c r="A3" s="62" t="s">
        <v>7</v>
      </c>
      <c r="B3" s="65" t="s">
        <v>8</v>
      </c>
      <c r="C3" s="10" t="s">
        <v>9</v>
      </c>
      <c r="D3" s="15">
        <v>0</v>
      </c>
      <c r="E3" s="11">
        <v>100</v>
      </c>
      <c r="F3" s="21"/>
      <c r="G3" s="16">
        <f>D3*E3</f>
        <v>0</v>
      </c>
    </row>
    <row r="4" spans="1:7">
      <c r="A4" s="63"/>
      <c r="B4" s="66"/>
      <c r="C4" s="10" t="s">
        <v>10</v>
      </c>
      <c r="D4" s="15">
        <v>0</v>
      </c>
      <c r="E4" s="11">
        <v>200</v>
      </c>
      <c r="F4" s="21"/>
      <c r="G4" s="16">
        <f t="shared" ref="G4:G33" si="0">D4*E4</f>
        <v>0</v>
      </c>
    </row>
    <row r="5" spans="1:7">
      <c r="A5" s="63"/>
      <c r="B5" s="67"/>
      <c r="C5" s="10" t="s">
        <v>11</v>
      </c>
      <c r="D5" s="15">
        <v>0</v>
      </c>
      <c r="E5" s="11">
        <v>50</v>
      </c>
      <c r="F5" s="21"/>
      <c r="G5" s="16">
        <f t="shared" si="0"/>
        <v>0</v>
      </c>
    </row>
    <row r="6" spans="1:7">
      <c r="A6" s="63"/>
      <c r="B6" s="5" t="s">
        <v>12</v>
      </c>
      <c r="C6" s="10" t="s">
        <v>13</v>
      </c>
      <c r="D6" s="15">
        <v>0</v>
      </c>
      <c r="E6" s="11">
        <v>100</v>
      </c>
      <c r="F6" s="21"/>
      <c r="G6" s="16">
        <f t="shared" si="0"/>
        <v>0</v>
      </c>
    </row>
    <row r="7" spans="1:7">
      <c r="A7" s="63"/>
      <c r="B7" s="65" t="s">
        <v>14</v>
      </c>
      <c r="C7" s="10" t="s">
        <v>9</v>
      </c>
      <c r="D7" s="15">
        <v>0</v>
      </c>
      <c r="E7" s="11">
        <v>100</v>
      </c>
      <c r="F7" s="21"/>
      <c r="G7" s="16">
        <f t="shared" si="0"/>
        <v>0</v>
      </c>
    </row>
    <row r="8" spans="1:7">
      <c r="A8" s="63"/>
      <c r="B8" s="66"/>
      <c r="C8" s="10" t="s">
        <v>10</v>
      </c>
      <c r="D8" s="15">
        <v>0</v>
      </c>
      <c r="E8" s="11">
        <v>200</v>
      </c>
      <c r="F8" s="21"/>
      <c r="G8" s="16">
        <f t="shared" si="0"/>
        <v>0</v>
      </c>
    </row>
    <row r="9" spans="1:7">
      <c r="A9" s="63"/>
      <c r="B9" s="67"/>
      <c r="C9" s="10" t="s">
        <v>11</v>
      </c>
      <c r="D9" s="15">
        <v>0</v>
      </c>
      <c r="E9" s="11">
        <v>50</v>
      </c>
      <c r="F9" s="21"/>
      <c r="G9" s="16">
        <f t="shared" si="0"/>
        <v>0</v>
      </c>
    </row>
    <row r="10" spans="1:7">
      <c r="A10" s="63"/>
      <c r="B10" s="5" t="s">
        <v>15</v>
      </c>
      <c r="C10" s="10" t="s">
        <v>13</v>
      </c>
      <c r="D10" s="15">
        <v>0</v>
      </c>
      <c r="E10" s="11">
        <v>100</v>
      </c>
      <c r="F10" s="21"/>
      <c r="G10" s="16">
        <f t="shared" si="0"/>
        <v>0</v>
      </c>
    </row>
    <row r="11" spans="1:7">
      <c r="A11" s="64"/>
      <c r="B11" s="5" t="s">
        <v>16</v>
      </c>
      <c r="C11" s="10" t="s">
        <v>13</v>
      </c>
      <c r="D11" s="15">
        <v>0</v>
      </c>
      <c r="E11" s="11">
        <v>150</v>
      </c>
      <c r="F11" s="21"/>
      <c r="G11" s="16">
        <f t="shared" si="0"/>
        <v>0</v>
      </c>
    </row>
    <row r="12" spans="1:7" ht="15" customHeight="1">
      <c r="A12" s="62" t="s">
        <v>17</v>
      </c>
      <c r="B12" s="65" t="s">
        <v>18</v>
      </c>
      <c r="C12" s="10" t="s">
        <v>9</v>
      </c>
      <c r="D12" s="15">
        <v>0</v>
      </c>
      <c r="E12" s="11">
        <v>100</v>
      </c>
      <c r="F12" s="21"/>
      <c r="G12" s="16">
        <f t="shared" si="0"/>
        <v>0</v>
      </c>
    </row>
    <row r="13" spans="1:7" ht="15" customHeight="1">
      <c r="A13" s="63"/>
      <c r="B13" s="66"/>
      <c r="C13" s="10" t="s">
        <v>10</v>
      </c>
      <c r="D13" s="15">
        <v>0</v>
      </c>
      <c r="E13" s="11">
        <v>200</v>
      </c>
      <c r="F13" s="21"/>
      <c r="G13" s="16">
        <f t="shared" si="0"/>
        <v>0</v>
      </c>
    </row>
    <row r="14" spans="1:7" ht="15" customHeight="1">
      <c r="A14" s="63"/>
      <c r="B14" s="67"/>
      <c r="C14" s="10" t="s">
        <v>11</v>
      </c>
      <c r="D14" s="15">
        <v>0</v>
      </c>
      <c r="E14" s="11">
        <v>50</v>
      </c>
      <c r="F14" s="21"/>
      <c r="G14" s="16">
        <f t="shared" si="0"/>
        <v>0</v>
      </c>
    </row>
    <row r="15" spans="1:7" ht="15" customHeight="1">
      <c r="A15" s="63"/>
      <c r="B15" s="65" t="s">
        <v>19</v>
      </c>
      <c r="C15" s="10" t="s">
        <v>9</v>
      </c>
      <c r="D15" s="15">
        <v>0</v>
      </c>
      <c r="E15" s="11">
        <v>100</v>
      </c>
      <c r="F15" s="21"/>
      <c r="G15" s="16">
        <f t="shared" si="0"/>
        <v>0</v>
      </c>
    </row>
    <row r="16" spans="1:7" ht="15" customHeight="1">
      <c r="A16" s="63"/>
      <c r="B16" s="66"/>
      <c r="C16" s="10" t="s">
        <v>10</v>
      </c>
      <c r="D16" s="15">
        <v>0</v>
      </c>
      <c r="E16" s="11">
        <v>200</v>
      </c>
      <c r="F16" s="21"/>
      <c r="G16" s="16">
        <f t="shared" si="0"/>
        <v>0</v>
      </c>
    </row>
    <row r="17" spans="1:7" ht="15" customHeight="1">
      <c r="A17" s="63"/>
      <c r="B17" s="67"/>
      <c r="C17" s="10" t="s">
        <v>11</v>
      </c>
      <c r="D17" s="15">
        <v>0</v>
      </c>
      <c r="E17" s="11">
        <v>50</v>
      </c>
      <c r="F17" s="21"/>
      <c r="G17" s="16">
        <f t="shared" si="0"/>
        <v>0</v>
      </c>
    </row>
    <row r="18" spans="1:7">
      <c r="A18" s="63"/>
      <c r="B18" s="5" t="s">
        <v>12</v>
      </c>
      <c r="C18" s="10" t="s">
        <v>13</v>
      </c>
      <c r="D18" s="15">
        <v>0</v>
      </c>
      <c r="E18" s="11">
        <v>100</v>
      </c>
      <c r="F18" s="21"/>
      <c r="G18" s="16">
        <f t="shared" si="0"/>
        <v>0</v>
      </c>
    </row>
    <row r="19" spans="1:7">
      <c r="A19" s="63"/>
      <c r="B19" s="5" t="s">
        <v>15</v>
      </c>
      <c r="C19" s="10" t="s">
        <v>13</v>
      </c>
      <c r="D19" s="15">
        <v>0</v>
      </c>
      <c r="E19" s="11">
        <v>100</v>
      </c>
      <c r="F19" s="21"/>
      <c r="G19" s="16">
        <f t="shared" si="0"/>
        <v>0</v>
      </c>
    </row>
    <row r="20" spans="1:7">
      <c r="A20" s="63"/>
      <c r="B20" s="65" t="s">
        <v>14</v>
      </c>
      <c r="C20" s="10" t="s">
        <v>9</v>
      </c>
      <c r="D20" s="15">
        <v>0</v>
      </c>
      <c r="E20" s="11">
        <v>100</v>
      </c>
      <c r="F20" s="21"/>
      <c r="G20" s="16">
        <f t="shared" si="0"/>
        <v>0</v>
      </c>
    </row>
    <row r="21" spans="1:7">
      <c r="A21" s="63"/>
      <c r="B21" s="66"/>
      <c r="C21" s="10" t="s">
        <v>10</v>
      </c>
      <c r="D21" s="15">
        <v>0</v>
      </c>
      <c r="E21" s="11">
        <v>200</v>
      </c>
      <c r="F21" s="21"/>
      <c r="G21" s="16">
        <f t="shared" si="0"/>
        <v>0</v>
      </c>
    </row>
    <row r="22" spans="1:7">
      <c r="A22" s="63"/>
      <c r="B22" s="67"/>
      <c r="C22" s="10" t="s">
        <v>11</v>
      </c>
      <c r="D22" s="15">
        <v>0</v>
      </c>
      <c r="E22" s="11">
        <v>50</v>
      </c>
      <c r="F22" s="21"/>
      <c r="G22" s="16">
        <f t="shared" si="0"/>
        <v>0</v>
      </c>
    </row>
    <row r="23" spans="1:7">
      <c r="A23" s="63"/>
      <c r="B23" s="65" t="s">
        <v>20</v>
      </c>
      <c r="C23" s="10" t="s">
        <v>9</v>
      </c>
      <c r="D23" s="15">
        <v>0</v>
      </c>
      <c r="E23" s="11">
        <v>100</v>
      </c>
      <c r="F23" s="21"/>
      <c r="G23" s="16">
        <f t="shared" si="0"/>
        <v>0</v>
      </c>
    </row>
    <row r="24" spans="1:7">
      <c r="A24" s="63"/>
      <c r="B24" s="66"/>
      <c r="C24" s="10" t="s">
        <v>10</v>
      </c>
      <c r="D24" s="15">
        <v>0</v>
      </c>
      <c r="E24" s="11">
        <v>200</v>
      </c>
      <c r="F24" s="21"/>
      <c r="G24" s="16">
        <f t="shared" si="0"/>
        <v>0</v>
      </c>
    </row>
    <row r="25" spans="1:7">
      <c r="A25" s="63"/>
      <c r="B25" s="67"/>
      <c r="C25" s="10" t="s">
        <v>11</v>
      </c>
      <c r="D25" s="15">
        <v>0</v>
      </c>
      <c r="E25" s="11">
        <v>50</v>
      </c>
      <c r="F25" s="21"/>
      <c r="G25" s="16">
        <f t="shared" si="0"/>
        <v>0</v>
      </c>
    </row>
    <row r="26" spans="1:7">
      <c r="A26" s="64"/>
      <c r="B26" s="5" t="s">
        <v>16</v>
      </c>
      <c r="C26" s="10" t="s">
        <v>13</v>
      </c>
      <c r="D26" s="15">
        <v>0</v>
      </c>
      <c r="E26" s="11">
        <v>125</v>
      </c>
      <c r="F26" s="21"/>
      <c r="G26" s="16">
        <f t="shared" si="0"/>
        <v>0</v>
      </c>
    </row>
    <row r="27" spans="1:7" ht="14.45" customHeight="1">
      <c r="A27" s="55" t="s">
        <v>21</v>
      </c>
      <c r="B27" s="31" t="s">
        <v>22</v>
      </c>
      <c r="C27" s="10" t="s">
        <v>13</v>
      </c>
      <c r="D27" s="15">
        <v>0</v>
      </c>
      <c r="E27" s="11">
        <v>1</v>
      </c>
      <c r="F27" s="21"/>
      <c r="G27" s="16">
        <f t="shared" si="0"/>
        <v>0</v>
      </c>
    </row>
    <row r="28" spans="1:7" ht="61.5" customHeight="1">
      <c r="A28" s="56"/>
      <c r="B28" s="68" t="s">
        <v>23</v>
      </c>
      <c r="C28" s="10" t="s">
        <v>9</v>
      </c>
      <c r="D28" s="15">
        <v>0</v>
      </c>
      <c r="E28" s="11">
        <v>8</v>
      </c>
      <c r="F28" s="21"/>
      <c r="G28" s="16">
        <f t="shared" si="0"/>
        <v>0</v>
      </c>
    </row>
    <row r="29" spans="1:7" ht="39" customHeight="1">
      <c r="A29" s="56"/>
      <c r="B29" s="69"/>
      <c r="C29" s="10" t="s">
        <v>10</v>
      </c>
      <c r="D29" s="15">
        <v>0</v>
      </c>
      <c r="E29" s="11">
        <v>8</v>
      </c>
      <c r="F29" s="21"/>
      <c r="G29" s="16">
        <f t="shared" si="0"/>
        <v>0</v>
      </c>
    </row>
    <row r="30" spans="1:7">
      <c r="A30" s="56"/>
      <c r="B30" s="70"/>
      <c r="C30" s="10" t="s">
        <v>11</v>
      </c>
      <c r="D30" s="15">
        <v>0</v>
      </c>
      <c r="E30" s="11">
        <v>8</v>
      </c>
      <c r="F30" s="21"/>
      <c r="G30" s="16">
        <f t="shared" si="0"/>
        <v>0</v>
      </c>
    </row>
    <row r="31" spans="1:7">
      <c r="A31" s="57"/>
      <c r="B31" s="5" t="s">
        <v>24</v>
      </c>
      <c r="C31" s="10" t="s">
        <v>13</v>
      </c>
      <c r="D31" s="15">
        <v>0</v>
      </c>
      <c r="E31" s="11">
        <v>4</v>
      </c>
      <c r="F31" s="21"/>
      <c r="G31" s="16">
        <f t="shared" si="0"/>
        <v>0</v>
      </c>
    </row>
    <row r="32" spans="1:7" ht="15" customHeight="1">
      <c r="A32" s="62" t="s">
        <v>25</v>
      </c>
      <c r="B32" s="5" t="s">
        <v>26</v>
      </c>
      <c r="C32" s="10" t="s">
        <v>27</v>
      </c>
      <c r="D32" s="15">
        <v>0</v>
      </c>
      <c r="E32" s="11">
        <v>80</v>
      </c>
      <c r="F32" s="21"/>
      <c r="G32" s="16">
        <f t="shared" si="0"/>
        <v>0</v>
      </c>
    </row>
    <row r="33" spans="1:7">
      <c r="A33" s="64"/>
      <c r="B33" s="5" t="s">
        <v>28</v>
      </c>
      <c r="C33" s="10" t="s">
        <v>29</v>
      </c>
      <c r="D33" s="15">
        <v>0</v>
      </c>
      <c r="E33" s="11">
        <v>3000</v>
      </c>
      <c r="F33" s="21"/>
      <c r="G33" s="16">
        <f>D33*E33</f>
        <v>0</v>
      </c>
    </row>
    <row r="34" spans="1:7">
      <c r="A34" s="22"/>
      <c r="B34" s="8"/>
      <c r="C34" s="8"/>
      <c r="D34" s="27"/>
      <c r="E34" s="13"/>
      <c r="F34" s="23"/>
      <c r="G34" s="27"/>
    </row>
    <row r="35" spans="1:7" s="6" customFormat="1">
      <c r="A35" s="21" t="s">
        <v>30</v>
      </c>
      <c r="B35" s="5" t="s">
        <v>31</v>
      </c>
      <c r="C35" s="10" t="s">
        <v>13</v>
      </c>
      <c r="D35" s="15">
        <v>0</v>
      </c>
      <c r="E35" s="11">
        <v>8</v>
      </c>
      <c r="F35" s="21"/>
      <c r="G35" s="16">
        <f t="shared" ref="G35:G49" si="1">D35*E35</f>
        <v>0</v>
      </c>
    </row>
    <row r="36" spans="1:7" s="6" customFormat="1">
      <c r="A36" s="21" t="s">
        <v>32</v>
      </c>
      <c r="B36" s="5" t="s">
        <v>33</v>
      </c>
      <c r="C36" s="10" t="s">
        <v>34</v>
      </c>
      <c r="D36" s="15">
        <v>0</v>
      </c>
      <c r="E36" s="11">
        <v>4</v>
      </c>
      <c r="F36" s="21"/>
      <c r="G36" s="16">
        <f t="shared" si="1"/>
        <v>0</v>
      </c>
    </row>
    <row r="37" spans="1:7" s="6" customFormat="1">
      <c r="A37" s="21" t="s">
        <v>35</v>
      </c>
      <c r="B37" s="5" t="s">
        <v>33</v>
      </c>
      <c r="C37" s="10" t="s">
        <v>34</v>
      </c>
      <c r="D37" s="15">
        <v>0</v>
      </c>
      <c r="E37" s="11">
        <v>4</v>
      </c>
      <c r="F37" s="21"/>
      <c r="G37" s="16">
        <f t="shared" si="1"/>
        <v>0</v>
      </c>
    </row>
    <row r="38" spans="1:7" s="6" customFormat="1">
      <c r="A38" s="21" t="s">
        <v>36</v>
      </c>
      <c r="B38" s="5" t="s">
        <v>37</v>
      </c>
      <c r="C38" s="10" t="s">
        <v>9</v>
      </c>
      <c r="D38" s="15">
        <v>0</v>
      </c>
      <c r="E38" s="11">
        <v>50</v>
      </c>
      <c r="F38" s="21"/>
      <c r="G38" s="16">
        <f t="shared" si="1"/>
        <v>0</v>
      </c>
    </row>
    <row r="39" spans="1:7" s="6" customFormat="1">
      <c r="A39" s="21"/>
      <c r="B39" s="5"/>
      <c r="C39" s="10" t="s">
        <v>10</v>
      </c>
      <c r="D39" s="15">
        <v>0</v>
      </c>
      <c r="E39" s="11">
        <v>100</v>
      </c>
      <c r="F39" s="21"/>
      <c r="G39" s="16">
        <f t="shared" si="1"/>
        <v>0</v>
      </c>
    </row>
    <row r="40" spans="1:7" s="6" customFormat="1">
      <c r="A40" s="21"/>
      <c r="B40" s="5"/>
      <c r="C40" s="10" t="s">
        <v>11</v>
      </c>
      <c r="D40" s="15">
        <v>0</v>
      </c>
      <c r="E40" s="11">
        <v>10</v>
      </c>
      <c r="F40" s="21"/>
      <c r="G40" s="16">
        <f t="shared" si="1"/>
        <v>0</v>
      </c>
    </row>
    <row r="41" spans="1:7" s="6" customFormat="1">
      <c r="A41" s="21" t="s">
        <v>38</v>
      </c>
      <c r="B41" s="5" t="s">
        <v>39</v>
      </c>
      <c r="C41" s="10" t="s">
        <v>9</v>
      </c>
      <c r="D41" s="15">
        <v>0</v>
      </c>
      <c r="E41" s="11">
        <v>100</v>
      </c>
      <c r="F41" s="21"/>
      <c r="G41" s="16">
        <f t="shared" si="1"/>
        <v>0</v>
      </c>
    </row>
    <row r="42" spans="1:7" s="6" customFormat="1">
      <c r="A42" s="21"/>
      <c r="B42" s="5"/>
      <c r="C42" s="10" t="s">
        <v>10</v>
      </c>
      <c r="D42" s="15">
        <v>0</v>
      </c>
      <c r="E42" s="11">
        <v>200</v>
      </c>
      <c r="F42" s="21"/>
      <c r="G42" s="16">
        <f t="shared" si="1"/>
        <v>0</v>
      </c>
    </row>
    <row r="43" spans="1:7" s="6" customFormat="1">
      <c r="A43" s="21"/>
      <c r="B43" s="5"/>
      <c r="C43" s="10" t="s">
        <v>11</v>
      </c>
      <c r="D43" s="15">
        <v>0</v>
      </c>
      <c r="E43" s="11">
        <v>50</v>
      </c>
      <c r="F43" s="21"/>
      <c r="G43" s="16">
        <f t="shared" si="1"/>
        <v>0</v>
      </c>
    </row>
    <row r="44" spans="1:7" s="6" customFormat="1">
      <c r="A44" s="21" t="s">
        <v>40</v>
      </c>
      <c r="B44" s="7" t="s">
        <v>41</v>
      </c>
      <c r="C44" s="10" t="s">
        <v>42</v>
      </c>
      <c r="D44" s="15">
        <v>0</v>
      </c>
      <c r="E44" s="11">
        <v>40</v>
      </c>
      <c r="F44" s="21"/>
      <c r="G44" s="16">
        <f t="shared" si="1"/>
        <v>0</v>
      </c>
    </row>
    <row r="45" spans="1:7" s="6" customFormat="1" ht="34.5">
      <c r="A45" s="61" t="s">
        <v>43</v>
      </c>
      <c r="B45" s="32" t="s">
        <v>44</v>
      </c>
      <c r="C45" s="10" t="s">
        <v>42</v>
      </c>
      <c r="D45" s="15">
        <v>0</v>
      </c>
      <c r="E45" s="11">
        <v>10</v>
      </c>
      <c r="F45" s="21"/>
      <c r="G45" s="16">
        <f t="shared" si="1"/>
        <v>0</v>
      </c>
    </row>
    <row r="46" spans="1:7" s="6" customFormat="1">
      <c r="A46" s="61"/>
      <c r="B46" s="5" t="s">
        <v>45</v>
      </c>
      <c r="C46" s="10" t="s">
        <v>13</v>
      </c>
      <c r="D46" s="15">
        <v>0</v>
      </c>
      <c r="E46" s="11">
        <v>10</v>
      </c>
      <c r="F46" s="21"/>
      <c r="G46" s="16">
        <f t="shared" si="1"/>
        <v>0</v>
      </c>
    </row>
    <row r="47" spans="1:7" s="6" customFormat="1" ht="23.1">
      <c r="A47" s="61"/>
      <c r="B47" s="7" t="s">
        <v>46</v>
      </c>
      <c r="C47" s="10" t="s">
        <v>13</v>
      </c>
      <c r="D47" s="15">
        <v>0</v>
      </c>
      <c r="E47" s="11">
        <v>10</v>
      </c>
      <c r="F47" s="21"/>
      <c r="G47" s="16">
        <f t="shared" si="1"/>
        <v>0</v>
      </c>
    </row>
    <row r="48" spans="1:7" s="6" customFormat="1">
      <c r="A48" s="61"/>
      <c r="B48" s="7" t="s">
        <v>47</v>
      </c>
      <c r="C48" s="10" t="s">
        <v>13</v>
      </c>
      <c r="D48" s="15">
        <v>0</v>
      </c>
      <c r="E48" s="11">
        <v>10</v>
      </c>
      <c r="F48" s="21"/>
      <c r="G48" s="16">
        <f t="shared" si="1"/>
        <v>0</v>
      </c>
    </row>
    <row r="49" spans="1:7" s="6" customFormat="1" ht="25.5" customHeight="1">
      <c r="A49" s="61"/>
      <c r="B49" s="21" t="s">
        <v>48</v>
      </c>
      <c r="C49" s="10" t="s">
        <v>42</v>
      </c>
      <c r="D49" s="15">
        <v>0</v>
      </c>
      <c r="E49" s="11">
        <v>10</v>
      </c>
      <c r="F49" s="21"/>
      <c r="G49" s="16">
        <f>D49*E49</f>
        <v>0</v>
      </c>
    </row>
    <row r="50" spans="1:7">
      <c r="B50" s="2"/>
      <c r="C50" s="2"/>
      <c r="D50" s="26"/>
      <c r="E50" s="14"/>
      <c r="F50" s="4"/>
      <c r="G50" s="4"/>
    </row>
    <row r="51" spans="1:7">
      <c r="A51" s="59" t="s">
        <v>49</v>
      </c>
      <c r="B51" s="59"/>
      <c r="C51" s="59"/>
      <c r="D51" s="59"/>
      <c r="E51" s="59"/>
      <c r="F51" s="59"/>
      <c r="G51" s="60"/>
    </row>
    <row r="52" spans="1:7" ht="36.75" customHeight="1">
      <c r="A52" s="24" t="s">
        <v>50</v>
      </c>
      <c r="B52" s="24" t="s">
        <v>2</v>
      </c>
      <c r="C52" s="25" t="s">
        <v>51</v>
      </c>
      <c r="D52" s="28" t="s">
        <v>52</v>
      </c>
      <c r="E52" s="19" t="s">
        <v>53</v>
      </c>
      <c r="F52" s="19" t="s">
        <v>54</v>
      </c>
      <c r="G52" s="12" t="s">
        <v>6</v>
      </c>
    </row>
    <row r="53" spans="1:7">
      <c r="A53" s="58" t="s">
        <v>55</v>
      </c>
      <c r="B53" s="21" t="s">
        <v>56</v>
      </c>
      <c r="C53" s="15">
        <v>0</v>
      </c>
      <c r="D53" s="15">
        <v>0</v>
      </c>
      <c r="E53" s="3">
        <v>2000</v>
      </c>
      <c r="F53" s="3">
        <v>500</v>
      </c>
      <c r="G53" s="16">
        <f>(C53*E53)+(D53*F53)</f>
        <v>0</v>
      </c>
    </row>
    <row r="54" spans="1:7">
      <c r="A54" s="58"/>
      <c r="B54" s="21" t="s">
        <v>57</v>
      </c>
      <c r="C54" s="15">
        <v>0</v>
      </c>
      <c r="D54" s="15">
        <v>0</v>
      </c>
      <c r="E54" s="3">
        <v>2000</v>
      </c>
      <c r="F54" s="3">
        <v>500</v>
      </c>
      <c r="G54" s="16">
        <f>(C54*E54)+(D54*F54)</f>
        <v>0</v>
      </c>
    </row>
    <row r="55" spans="1:7">
      <c r="A55" s="58"/>
      <c r="B55" s="21" t="s">
        <v>58</v>
      </c>
      <c r="C55" s="15">
        <v>0</v>
      </c>
      <c r="D55" s="15">
        <v>0</v>
      </c>
      <c r="E55" s="3">
        <v>2000</v>
      </c>
      <c r="F55" s="3">
        <v>500</v>
      </c>
      <c r="G55" s="16">
        <f t="shared" ref="G54:G63" si="2">(C55*E55)+(D55*F55)</f>
        <v>0</v>
      </c>
    </row>
    <row r="56" spans="1:7">
      <c r="A56" s="58"/>
      <c r="B56" s="21" t="s">
        <v>59</v>
      </c>
      <c r="C56" s="15">
        <v>0</v>
      </c>
      <c r="D56" s="15">
        <v>0</v>
      </c>
      <c r="E56" s="3">
        <v>1000</v>
      </c>
      <c r="F56" s="3">
        <v>100</v>
      </c>
      <c r="G56" s="16">
        <f t="shared" si="2"/>
        <v>0</v>
      </c>
    </row>
    <row r="57" spans="1:7">
      <c r="A57" s="58" t="s">
        <v>60</v>
      </c>
      <c r="B57" s="21" t="s">
        <v>56</v>
      </c>
      <c r="C57" s="15">
        <v>0</v>
      </c>
      <c r="D57" s="15">
        <v>0</v>
      </c>
      <c r="E57" s="3">
        <v>800</v>
      </c>
      <c r="F57" s="3">
        <v>200</v>
      </c>
      <c r="G57" s="16">
        <f t="shared" si="2"/>
        <v>0</v>
      </c>
    </row>
    <row r="58" spans="1:7">
      <c r="A58" s="58"/>
      <c r="B58" s="21" t="s">
        <v>57</v>
      </c>
      <c r="C58" s="15">
        <v>0</v>
      </c>
      <c r="D58" s="15">
        <v>0</v>
      </c>
      <c r="E58" s="3">
        <v>800</v>
      </c>
      <c r="F58" s="3">
        <v>200</v>
      </c>
      <c r="G58" s="16">
        <f t="shared" si="2"/>
        <v>0</v>
      </c>
    </row>
    <row r="59" spans="1:7">
      <c r="A59" s="58"/>
      <c r="B59" s="21" t="s">
        <v>58</v>
      </c>
      <c r="C59" s="15">
        <v>0</v>
      </c>
      <c r="D59" s="15">
        <v>0</v>
      </c>
      <c r="E59" s="3">
        <v>800</v>
      </c>
      <c r="F59" s="3">
        <v>200</v>
      </c>
      <c r="G59" s="16">
        <f t="shared" si="2"/>
        <v>0</v>
      </c>
    </row>
    <row r="60" spans="1:7">
      <c r="A60" s="58"/>
      <c r="B60" s="21" t="s">
        <v>59</v>
      </c>
      <c r="C60" s="15">
        <v>0</v>
      </c>
      <c r="D60" s="15">
        <v>0</v>
      </c>
      <c r="E60" s="3">
        <v>200</v>
      </c>
      <c r="F60" s="3">
        <v>50</v>
      </c>
      <c r="G60" s="16">
        <f t="shared" si="2"/>
        <v>0</v>
      </c>
    </row>
    <row r="61" spans="1:7">
      <c r="A61" s="58" t="s">
        <v>61</v>
      </c>
      <c r="B61" s="21" t="s">
        <v>56</v>
      </c>
      <c r="C61" s="15">
        <v>0</v>
      </c>
      <c r="D61" s="15">
        <v>0</v>
      </c>
      <c r="E61" s="3">
        <v>400</v>
      </c>
      <c r="F61" s="3">
        <v>100</v>
      </c>
      <c r="G61" s="16">
        <f t="shared" si="2"/>
        <v>0</v>
      </c>
    </row>
    <row r="62" spans="1:7">
      <c r="A62" s="58"/>
      <c r="B62" s="21" t="s">
        <v>57</v>
      </c>
      <c r="C62" s="15">
        <v>0</v>
      </c>
      <c r="D62" s="15">
        <v>0</v>
      </c>
      <c r="E62" s="3">
        <v>400</v>
      </c>
      <c r="F62" s="3">
        <v>100</v>
      </c>
      <c r="G62" s="16">
        <f t="shared" si="2"/>
        <v>0</v>
      </c>
    </row>
    <row r="63" spans="1:7">
      <c r="A63" s="58"/>
      <c r="B63" s="21" t="s">
        <v>58</v>
      </c>
      <c r="C63" s="15">
        <v>0</v>
      </c>
      <c r="D63" s="15">
        <v>0</v>
      </c>
      <c r="E63" s="3">
        <v>400</v>
      </c>
      <c r="F63" s="3">
        <v>100</v>
      </c>
      <c r="G63" s="16">
        <f t="shared" si="2"/>
        <v>0</v>
      </c>
    </row>
    <row r="64" spans="1:7">
      <c r="A64" s="58"/>
      <c r="B64" s="21" t="s">
        <v>59</v>
      </c>
      <c r="C64" s="15">
        <v>0</v>
      </c>
      <c r="D64" s="15">
        <v>0</v>
      </c>
      <c r="E64" s="3">
        <v>100</v>
      </c>
      <c r="F64" s="3">
        <v>25</v>
      </c>
      <c r="G64" s="16">
        <f>(C64*E64)+(D64*F64)</f>
        <v>0</v>
      </c>
    </row>
    <row r="65" spans="1:7">
      <c r="A65" s="33"/>
      <c r="C65" s="26"/>
      <c r="D65" s="26"/>
      <c r="E65" s="34"/>
      <c r="F65" s="34"/>
      <c r="G65" s="26"/>
    </row>
    <row r="66" spans="1:7">
      <c r="A66" s="59" t="s">
        <v>62</v>
      </c>
      <c r="B66" s="59"/>
      <c r="C66" s="59"/>
      <c r="D66" s="59"/>
      <c r="E66" s="59"/>
      <c r="F66" s="59"/>
      <c r="G66" s="60"/>
    </row>
    <row r="67" spans="1:7">
      <c r="A67" s="30"/>
      <c r="B67" s="21"/>
      <c r="C67" s="15"/>
      <c r="D67" s="15"/>
      <c r="E67" s="3"/>
      <c r="F67" s="3"/>
      <c r="G67" s="16"/>
    </row>
    <row r="68" spans="1:7" ht="36.75" customHeight="1">
      <c r="A68" s="24" t="s">
        <v>50</v>
      </c>
      <c r="B68" s="24" t="s">
        <v>2</v>
      </c>
      <c r="C68" s="25" t="s">
        <v>51</v>
      </c>
      <c r="D68" s="28" t="s">
        <v>52</v>
      </c>
      <c r="E68" s="19" t="s">
        <v>53</v>
      </c>
      <c r="F68" s="19" t="s">
        <v>54</v>
      </c>
      <c r="G68" s="12" t="s">
        <v>6</v>
      </c>
    </row>
    <row r="69" spans="1:7">
      <c r="A69" s="58" t="s">
        <v>55</v>
      </c>
      <c r="B69" s="21" t="s">
        <v>56</v>
      </c>
      <c r="C69" s="15">
        <v>0</v>
      </c>
      <c r="D69" s="15">
        <v>0</v>
      </c>
      <c r="E69" s="3">
        <v>2000</v>
      </c>
      <c r="F69" s="3">
        <v>500</v>
      </c>
      <c r="G69" s="16">
        <f>(C69*E69)+(D69*F69)</f>
        <v>0</v>
      </c>
    </row>
    <row r="70" spans="1:7">
      <c r="A70" s="58"/>
      <c r="B70" s="21" t="s">
        <v>57</v>
      </c>
      <c r="C70" s="15">
        <v>0</v>
      </c>
      <c r="D70" s="15">
        <v>0</v>
      </c>
      <c r="E70" s="3">
        <v>2000</v>
      </c>
      <c r="F70" s="3">
        <v>500</v>
      </c>
      <c r="G70" s="16">
        <f t="shared" ref="G70:G79" si="3">(C70*E70)+(D70*F70)</f>
        <v>0</v>
      </c>
    </row>
    <row r="71" spans="1:7">
      <c r="A71" s="58"/>
      <c r="B71" s="21" t="s">
        <v>58</v>
      </c>
      <c r="C71" s="15">
        <v>0</v>
      </c>
      <c r="D71" s="15">
        <v>0</v>
      </c>
      <c r="E71" s="3">
        <v>2000</v>
      </c>
      <c r="F71" s="3">
        <v>500</v>
      </c>
      <c r="G71" s="16">
        <f t="shared" si="3"/>
        <v>0</v>
      </c>
    </row>
    <row r="72" spans="1:7">
      <c r="A72" s="58"/>
      <c r="B72" s="21" t="s">
        <v>59</v>
      </c>
      <c r="C72" s="15">
        <v>0</v>
      </c>
      <c r="D72" s="15">
        <v>0</v>
      </c>
      <c r="E72" s="3">
        <v>1000</v>
      </c>
      <c r="F72" s="3">
        <v>100</v>
      </c>
      <c r="G72" s="16">
        <f t="shared" si="3"/>
        <v>0</v>
      </c>
    </row>
    <row r="73" spans="1:7">
      <c r="A73" s="58" t="s">
        <v>60</v>
      </c>
      <c r="B73" s="21" t="s">
        <v>56</v>
      </c>
      <c r="C73" s="15">
        <v>0</v>
      </c>
      <c r="D73" s="15">
        <v>0</v>
      </c>
      <c r="E73" s="3">
        <v>800</v>
      </c>
      <c r="F73" s="3">
        <v>200</v>
      </c>
      <c r="G73" s="16">
        <f t="shared" si="3"/>
        <v>0</v>
      </c>
    </row>
    <row r="74" spans="1:7">
      <c r="A74" s="58"/>
      <c r="B74" s="21" t="s">
        <v>57</v>
      </c>
      <c r="C74" s="15">
        <v>0</v>
      </c>
      <c r="D74" s="15">
        <v>0</v>
      </c>
      <c r="E74" s="3">
        <v>800</v>
      </c>
      <c r="F74" s="3">
        <v>200</v>
      </c>
      <c r="G74" s="16">
        <f t="shared" si="3"/>
        <v>0</v>
      </c>
    </row>
    <row r="75" spans="1:7">
      <c r="A75" s="58"/>
      <c r="B75" s="21" t="s">
        <v>58</v>
      </c>
      <c r="C75" s="15">
        <v>0</v>
      </c>
      <c r="D75" s="15">
        <v>0</v>
      </c>
      <c r="E75" s="3">
        <v>800</v>
      </c>
      <c r="F75" s="3">
        <v>200</v>
      </c>
      <c r="G75" s="16">
        <f t="shared" si="3"/>
        <v>0</v>
      </c>
    </row>
    <row r="76" spans="1:7">
      <c r="A76" s="58"/>
      <c r="B76" s="21" t="s">
        <v>59</v>
      </c>
      <c r="C76" s="15">
        <v>0</v>
      </c>
      <c r="D76" s="15">
        <v>0</v>
      </c>
      <c r="E76" s="3">
        <v>200</v>
      </c>
      <c r="F76" s="3">
        <v>50</v>
      </c>
      <c r="G76" s="16">
        <f t="shared" si="3"/>
        <v>0</v>
      </c>
    </row>
    <row r="77" spans="1:7">
      <c r="A77" s="58" t="s">
        <v>61</v>
      </c>
      <c r="B77" s="21" t="s">
        <v>56</v>
      </c>
      <c r="C77" s="15">
        <v>0</v>
      </c>
      <c r="D77" s="15">
        <v>0</v>
      </c>
      <c r="E77" s="3">
        <v>400</v>
      </c>
      <c r="F77" s="3">
        <v>100</v>
      </c>
      <c r="G77" s="16">
        <f t="shared" si="3"/>
        <v>0</v>
      </c>
    </row>
    <row r="78" spans="1:7">
      <c r="A78" s="58"/>
      <c r="B78" s="21" t="s">
        <v>57</v>
      </c>
      <c r="C78" s="15">
        <v>0</v>
      </c>
      <c r="D78" s="15">
        <v>0</v>
      </c>
      <c r="E78" s="3">
        <v>400</v>
      </c>
      <c r="F78" s="3">
        <v>100</v>
      </c>
      <c r="G78" s="16">
        <f t="shared" si="3"/>
        <v>0</v>
      </c>
    </row>
    <row r="79" spans="1:7">
      <c r="A79" s="58"/>
      <c r="B79" s="21" t="s">
        <v>58</v>
      </c>
      <c r="C79" s="15">
        <v>0</v>
      </c>
      <c r="D79" s="15">
        <v>0</v>
      </c>
      <c r="E79" s="3">
        <v>400</v>
      </c>
      <c r="F79" s="3">
        <v>100</v>
      </c>
      <c r="G79" s="16">
        <f t="shared" si="3"/>
        <v>0</v>
      </c>
    </row>
    <row r="80" spans="1:7">
      <c r="A80" s="58"/>
      <c r="B80" s="21" t="s">
        <v>59</v>
      </c>
      <c r="C80" s="15">
        <v>0</v>
      </c>
      <c r="D80" s="15">
        <v>0</v>
      </c>
      <c r="E80" s="3">
        <v>100</v>
      </c>
      <c r="F80" s="3">
        <v>25</v>
      </c>
      <c r="G80" s="16">
        <f>(C80*E80)+(D80*F80)</f>
        <v>0</v>
      </c>
    </row>
    <row r="81" spans="1:7">
      <c r="C81" s="35"/>
      <c r="D81" s="35"/>
    </row>
    <row r="82" spans="1:7" s="6" customFormat="1" ht="18" customHeight="1">
      <c r="A82" s="72" t="s">
        <v>63</v>
      </c>
      <c r="B82" s="73"/>
      <c r="C82" s="73"/>
      <c r="D82" s="73"/>
      <c r="E82" s="73"/>
      <c r="F82" s="73"/>
      <c r="G82" s="74"/>
    </row>
    <row r="83" spans="1:7">
      <c r="A83" s="78" t="s">
        <v>49</v>
      </c>
      <c r="B83" s="78"/>
      <c r="C83" s="78"/>
      <c r="D83" s="78"/>
      <c r="E83" s="78"/>
      <c r="F83" s="78"/>
      <c r="G83" s="79"/>
    </row>
    <row r="84" spans="1:7" ht="34.5">
      <c r="A84" s="36" t="s">
        <v>50</v>
      </c>
      <c r="B84" s="36" t="s">
        <v>2</v>
      </c>
      <c r="C84" s="37" t="s">
        <v>51</v>
      </c>
      <c r="D84" s="38" t="s">
        <v>52</v>
      </c>
      <c r="E84" s="39" t="s">
        <v>53</v>
      </c>
      <c r="F84" s="39" t="s">
        <v>54</v>
      </c>
      <c r="G84" s="40" t="s">
        <v>6</v>
      </c>
    </row>
    <row r="85" spans="1:7">
      <c r="A85" s="71" t="s">
        <v>55</v>
      </c>
      <c r="B85" s="42" t="s">
        <v>56</v>
      </c>
      <c r="C85" s="43">
        <v>0</v>
      </c>
      <c r="D85" s="43">
        <v>0</v>
      </c>
      <c r="E85" s="44">
        <v>2000</v>
      </c>
      <c r="F85" s="44">
        <v>500</v>
      </c>
      <c r="G85" s="45">
        <f>(C85*E85)+(D85*F85)</f>
        <v>0</v>
      </c>
    </row>
    <row r="86" spans="1:7">
      <c r="A86" s="71"/>
      <c r="B86" s="42" t="s">
        <v>57</v>
      </c>
      <c r="C86" s="43">
        <v>0</v>
      </c>
      <c r="D86" s="43">
        <v>0</v>
      </c>
      <c r="E86" s="44">
        <v>2000</v>
      </c>
      <c r="F86" s="44">
        <v>500</v>
      </c>
      <c r="G86" s="45">
        <f>(C86*E86)+(D86*F86)</f>
        <v>0</v>
      </c>
    </row>
    <row r="87" spans="1:7">
      <c r="A87" s="71"/>
      <c r="B87" s="42" t="s">
        <v>58</v>
      </c>
      <c r="C87" s="43">
        <v>0</v>
      </c>
      <c r="D87" s="43">
        <v>0</v>
      </c>
      <c r="E87" s="44">
        <v>2000</v>
      </c>
      <c r="F87" s="44">
        <v>500</v>
      </c>
      <c r="G87" s="45">
        <f>(C87*E87)+(D87*F87)</f>
        <v>0</v>
      </c>
    </row>
    <row r="88" spans="1:7">
      <c r="A88" s="71"/>
      <c r="B88" s="42" t="s">
        <v>59</v>
      </c>
      <c r="C88" s="43">
        <v>0</v>
      </c>
      <c r="D88" s="43">
        <v>0</v>
      </c>
      <c r="E88" s="44">
        <v>1000</v>
      </c>
      <c r="F88" s="44">
        <v>100</v>
      </c>
      <c r="G88" s="45">
        <f>(C88*E88)+(D88*F88)</f>
        <v>0</v>
      </c>
    </row>
    <row r="89" spans="1:7">
      <c r="A89" s="71" t="s">
        <v>60</v>
      </c>
      <c r="B89" s="42" t="s">
        <v>56</v>
      </c>
      <c r="C89" s="43">
        <v>0</v>
      </c>
      <c r="D89" s="43">
        <v>0</v>
      </c>
      <c r="E89" s="44">
        <v>800</v>
      </c>
      <c r="F89" s="44">
        <v>200</v>
      </c>
      <c r="G89" s="45">
        <f>(C89*E89)+(D89*F89)</f>
        <v>0</v>
      </c>
    </row>
    <row r="90" spans="1:7">
      <c r="A90" s="71"/>
      <c r="B90" s="42" t="s">
        <v>57</v>
      </c>
      <c r="C90" s="43">
        <v>0</v>
      </c>
      <c r="D90" s="43">
        <v>0</v>
      </c>
      <c r="E90" s="44">
        <v>800</v>
      </c>
      <c r="F90" s="44">
        <v>200</v>
      </c>
      <c r="G90" s="45">
        <f>(C90*E90)+(D90*F90)</f>
        <v>0</v>
      </c>
    </row>
    <row r="91" spans="1:7">
      <c r="A91" s="71"/>
      <c r="B91" s="42" t="s">
        <v>58</v>
      </c>
      <c r="C91" s="43">
        <v>0</v>
      </c>
      <c r="D91" s="43">
        <v>0</v>
      </c>
      <c r="E91" s="44">
        <v>800</v>
      </c>
      <c r="F91" s="44">
        <v>200</v>
      </c>
      <c r="G91" s="45">
        <f>(C91*E91)+(D91*F91)</f>
        <v>0</v>
      </c>
    </row>
    <row r="92" spans="1:7">
      <c r="A92" s="71"/>
      <c r="B92" s="42" t="s">
        <v>59</v>
      </c>
      <c r="C92" s="43">
        <v>0</v>
      </c>
      <c r="D92" s="43">
        <v>0</v>
      </c>
      <c r="E92" s="44">
        <v>200</v>
      </c>
      <c r="F92" s="44">
        <v>50</v>
      </c>
      <c r="G92" s="45">
        <f>(C92*E92)+(D92*F92)</f>
        <v>0</v>
      </c>
    </row>
    <row r="93" spans="1:7">
      <c r="A93" s="71" t="s">
        <v>61</v>
      </c>
      <c r="B93" s="42" t="s">
        <v>56</v>
      </c>
      <c r="C93" s="43">
        <v>0</v>
      </c>
      <c r="D93" s="43">
        <v>0</v>
      </c>
      <c r="E93" s="44">
        <v>400</v>
      </c>
      <c r="F93" s="44">
        <v>100</v>
      </c>
      <c r="G93" s="45">
        <f>(C93*E93)+(D93*F93)</f>
        <v>0</v>
      </c>
    </row>
    <row r="94" spans="1:7">
      <c r="A94" s="71"/>
      <c r="B94" s="42" t="s">
        <v>57</v>
      </c>
      <c r="C94" s="43">
        <v>0</v>
      </c>
      <c r="D94" s="43">
        <v>0</v>
      </c>
      <c r="E94" s="44">
        <v>400</v>
      </c>
      <c r="F94" s="44">
        <v>100</v>
      </c>
      <c r="G94" s="45">
        <f>(C94*E94)+(D94*F94)</f>
        <v>0</v>
      </c>
    </row>
    <row r="95" spans="1:7">
      <c r="A95" s="71"/>
      <c r="B95" s="42" t="s">
        <v>58</v>
      </c>
      <c r="C95" s="43">
        <v>0</v>
      </c>
      <c r="D95" s="43">
        <v>0</v>
      </c>
      <c r="E95" s="44">
        <v>400</v>
      </c>
      <c r="F95" s="44">
        <v>100</v>
      </c>
      <c r="G95" s="45">
        <f>(C95*E95)+(D95*F95)</f>
        <v>0</v>
      </c>
    </row>
    <row r="96" spans="1:7">
      <c r="A96" s="71"/>
      <c r="B96" s="42" t="s">
        <v>59</v>
      </c>
      <c r="C96" s="43">
        <v>0</v>
      </c>
      <c r="D96" s="43">
        <v>0</v>
      </c>
      <c r="E96" s="44">
        <v>100</v>
      </c>
      <c r="F96" s="44">
        <v>25</v>
      </c>
      <c r="G96" s="45">
        <f>(C96*E96)+(D96*F96)</f>
        <v>0</v>
      </c>
    </row>
    <row r="97" spans="1:7">
      <c r="A97" s="46"/>
      <c r="B97" s="47"/>
      <c r="C97" s="48"/>
      <c r="D97" s="48"/>
      <c r="E97" s="49"/>
      <c r="F97" s="49"/>
      <c r="G97" s="48"/>
    </row>
    <row r="98" spans="1:7">
      <c r="A98" s="78" t="s">
        <v>62</v>
      </c>
      <c r="B98" s="78"/>
      <c r="C98" s="78"/>
      <c r="D98" s="78"/>
      <c r="E98" s="78"/>
      <c r="F98" s="78"/>
      <c r="G98" s="79"/>
    </row>
    <row r="99" spans="1:7">
      <c r="A99" s="41"/>
      <c r="B99" s="42"/>
      <c r="C99" s="43"/>
      <c r="D99" s="43"/>
      <c r="E99" s="44"/>
      <c r="F99" s="44"/>
      <c r="G99" s="45"/>
    </row>
    <row r="100" spans="1:7" ht="34.5">
      <c r="A100" s="36" t="s">
        <v>50</v>
      </c>
      <c r="B100" s="36" t="s">
        <v>2</v>
      </c>
      <c r="C100" s="37" t="s">
        <v>51</v>
      </c>
      <c r="D100" s="38" t="s">
        <v>52</v>
      </c>
      <c r="E100" s="39" t="s">
        <v>53</v>
      </c>
      <c r="F100" s="39" t="s">
        <v>54</v>
      </c>
      <c r="G100" s="40" t="s">
        <v>6</v>
      </c>
    </row>
    <row r="101" spans="1:7">
      <c r="A101" s="71" t="s">
        <v>55</v>
      </c>
      <c r="B101" s="42" t="s">
        <v>56</v>
      </c>
      <c r="C101" s="43">
        <v>0</v>
      </c>
      <c r="D101" s="43">
        <v>0</v>
      </c>
      <c r="E101" s="44">
        <v>2000</v>
      </c>
      <c r="F101" s="44">
        <v>500</v>
      </c>
      <c r="G101" s="45">
        <f>(C101*E101)+(D101*F101)</f>
        <v>0</v>
      </c>
    </row>
    <row r="102" spans="1:7">
      <c r="A102" s="71"/>
      <c r="B102" s="42" t="s">
        <v>57</v>
      </c>
      <c r="C102" s="43">
        <v>0</v>
      </c>
      <c r="D102" s="43">
        <v>0</v>
      </c>
      <c r="E102" s="44">
        <v>2000</v>
      </c>
      <c r="F102" s="44">
        <v>500</v>
      </c>
      <c r="G102" s="45">
        <f>(C102*E102)+(D102*F102)</f>
        <v>0</v>
      </c>
    </row>
    <row r="103" spans="1:7">
      <c r="A103" s="71"/>
      <c r="B103" s="42" t="s">
        <v>58</v>
      </c>
      <c r="C103" s="43">
        <v>0</v>
      </c>
      <c r="D103" s="43">
        <v>0</v>
      </c>
      <c r="E103" s="44">
        <v>2000</v>
      </c>
      <c r="F103" s="44">
        <v>500</v>
      </c>
      <c r="G103" s="45">
        <f>(C103*E103)+(D103*F103)</f>
        <v>0</v>
      </c>
    </row>
    <row r="104" spans="1:7">
      <c r="A104" s="71"/>
      <c r="B104" s="42" t="s">
        <v>59</v>
      </c>
      <c r="C104" s="43">
        <v>0</v>
      </c>
      <c r="D104" s="43">
        <v>0</v>
      </c>
      <c r="E104" s="44">
        <v>1000</v>
      </c>
      <c r="F104" s="44">
        <v>100</v>
      </c>
      <c r="G104" s="45">
        <f>(C104*E104)+(D104*F104)</f>
        <v>0</v>
      </c>
    </row>
    <row r="105" spans="1:7">
      <c r="A105" s="71" t="s">
        <v>60</v>
      </c>
      <c r="B105" s="42" t="s">
        <v>56</v>
      </c>
      <c r="C105" s="43">
        <v>0</v>
      </c>
      <c r="D105" s="43">
        <v>0</v>
      </c>
      <c r="E105" s="44">
        <v>800</v>
      </c>
      <c r="F105" s="44">
        <v>200</v>
      </c>
      <c r="G105" s="45">
        <f>(C105*E105)+(D105*F105)</f>
        <v>0</v>
      </c>
    </row>
    <row r="106" spans="1:7">
      <c r="A106" s="71"/>
      <c r="B106" s="42" t="s">
        <v>57</v>
      </c>
      <c r="C106" s="43">
        <v>0</v>
      </c>
      <c r="D106" s="43">
        <v>0</v>
      </c>
      <c r="E106" s="44">
        <v>800</v>
      </c>
      <c r="F106" s="44">
        <v>200</v>
      </c>
      <c r="G106" s="45">
        <f>(C106*E106)+(D106*F106)</f>
        <v>0</v>
      </c>
    </row>
    <row r="107" spans="1:7">
      <c r="A107" s="71"/>
      <c r="B107" s="42" t="s">
        <v>58</v>
      </c>
      <c r="C107" s="43">
        <v>0</v>
      </c>
      <c r="D107" s="43">
        <v>0</v>
      </c>
      <c r="E107" s="44">
        <v>800</v>
      </c>
      <c r="F107" s="44">
        <v>200</v>
      </c>
      <c r="G107" s="45">
        <f>(C107*E107)+(D107*F107)</f>
        <v>0</v>
      </c>
    </row>
    <row r="108" spans="1:7">
      <c r="A108" s="71"/>
      <c r="B108" s="42" t="s">
        <v>59</v>
      </c>
      <c r="C108" s="43">
        <v>0</v>
      </c>
      <c r="D108" s="43">
        <v>0</v>
      </c>
      <c r="E108" s="44">
        <v>200</v>
      </c>
      <c r="F108" s="44">
        <v>50</v>
      </c>
      <c r="G108" s="45">
        <f>(C108*E108)+(D108*F108)</f>
        <v>0</v>
      </c>
    </row>
    <row r="109" spans="1:7">
      <c r="A109" s="71" t="s">
        <v>61</v>
      </c>
      <c r="B109" s="42" t="s">
        <v>56</v>
      </c>
      <c r="C109" s="43">
        <v>0</v>
      </c>
      <c r="D109" s="43">
        <v>0</v>
      </c>
      <c r="E109" s="44">
        <v>400</v>
      </c>
      <c r="F109" s="44">
        <v>100</v>
      </c>
      <c r="G109" s="45">
        <f>(C109*E109)+(D109*F109)</f>
        <v>0</v>
      </c>
    </row>
    <row r="110" spans="1:7">
      <c r="A110" s="71"/>
      <c r="B110" s="42" t="s">
        <v>57</v>
      </c>
      <c r="C110" s="43">
        <v>0</v>
      </c>
      <c r="D110" s="43">
        <v>0</v>
      </c>
      <c r="E110" s="44">
        <v>400</v>
      </c>
      <c r="F110" s="44">
        <v>100</v>
      </c>
      <c r="G110" s="45">
        <f>(C110*E110)+(D110*F110)</f>
        <v>0</v>
      </c>
    </row>
    <row r="111" spans="1:7">
      <c r="A111" s="71"/>
      <c r="B111" s="42" t="s">
        <v>58</v>
      </c>
      <c r="C111" s="43">
        <v>0</v>
      </c>
      <c r="D111" s="43">
        <v>0</v>
      </c>
      <c r="E111" s="44">
        <v>400</v>
      </c>
      <c r="F111" s="44">
        <v>100</v>
      </c>
      <c r="G111" s="45">
        <f>(C111*E111)+(D111*F111)</f>
        <v>0</v>
      </c>
    </row>
    <row r="112" spans="1:7">
      <c r="A112" s="71"/>
      <c r="B112" s="42" t="s">
        <v>59</v>
      </c>
      <c r="C112" s="43">
        <v>0</v>
      </c>
      <c r="D112" s="43">
        <v>0</v>
      </c>
      <c r="E112" s="44">
        <v>100</v>
      </c>
      <c r="F112" s="44">
        <v>25</v>
      </c>
      <c r="G112" s="45">
        <f>(C112*E112)+(D112*F112)</f>
        <v>0</v>
      </c>
    </row>
    <row r="114" spans="1:7" ht="18.75" customHeight="1">
      <c r="A114" s="75" t="s">
        <v>64</v>
      </c>
      <c r="B114" s="76"/>
      <c r="C114" s="76"/>
      <c r="D114" s="76"/>
      <c r="E114" s="76"/>
      <c r="F114" s="76"/>
      <c r="G114" s="77"/>
    </row>
    <row r="115" spans="1:7">
      <c r="A115" s="78" t="s">
        <v>49</v>
      </c>
      <c r="B115" s="78"/>
      <c r="C115" s="78"/>
      <c r="D115" s="78"/>
      <c r="E115" s="78"/>
      <c r="F115" s="78"/>
      <c r="G115" s="79"/>
    </row>
    <row r="116" spans="1:7" ht="34.5">
      <c r="A116" s="36" t="s">
        <v>50</v>
      </c>
      <c r="B116" s="36" t="s">
        <v>2</v>
      </c>
      <c r="C116" s="37" t="s">
        <v>51</v>
      </c>
      <c r="D116" s="38" t="s">
        <v>52</v>
      </c>
      <c r="E116" s="39" t="s">
        <v>53</v>
      </c>
      <c r="F116" s="39" t="s">
        <v>54</v>
      </c>
      <c r="G116" s="40" t="s">
        <v>6</v>
      </c>
    </row>
    <row r="117" spans="1:7">
      <c r="A117" s="71" t="s">
        <v>55</v>
      </c>
      <c r="B117" s="42" t="s">
        <v>56</v>
      </c>
      <c r="C117" s="43">
        <v>0</v>
      </c>
      <c r="D117" s="43">
        <v>0</v>
      </c>
      <c r="E117" s="44">
        <v>2000</v>
      </c>
      <c r="F117" s="44">
        <v>500</v>
      </c>
      <c r="G117" s="45">
        <f>(C117*E117)+(D117*F117)</f>
        <v>0</v>
      </c>
    </row>
    <row r="118" spans="1:7">
      <c r="A118" s="71"/>
      <c r="B118" s="42" t="s">
        <v>57</v>
      </c>
      <c r="C118" s="43">
        <v>0</v>
      </c>
      <c r="D118" s="43">
        <v>0</v>
      </c>
      <c r="E118" s="44">
        <v>2000</v>
      </c>
      <c r="F118" s="44">
        <v>500</v>
      </c>
      <c r="G118" s="45">
        <f>(C118*E118)+(D118*F118)</f>
        <v>0</v>
      </c>
    </row>
    <row r="119" spans="1:7">
      <c r="A119" s="71"/>
      <c r="B119" s="42" t="s">
        <v>58</v>
      </c>
      <c r="C119" s="43">
        <v>0</v>
      </c>
      <c r="D119" s="43">
        <v>0</v>
      </c>
      <c r="E119" s="44">
        <v>2000</v>
      </c>
      <c r="F119" s="44">
        <v>500</v>
      </c>
      <c r="G119" s="45">
        <f>(C119*E119)+(D119*F119)</f>
        <v>0</v>
      </c>
    </row>
    <row r="120" spans="1:7">
      <c r="A120" s="71"/>
      <c r="B120" s="42" t="s">
        <v>59</v>
      </c>
      <c r="C120" s="43">
        <v>0</v>
      </c>
      <c r="D120" s="43">
        <v>0</v>
      </c>
      <c r="E120" s="44">
        <v>1000</v>
      </c>
      <c r="F120" s="44">
        <v>100</v>
      </c>
      <c r="G120" s="45">
        <f>(C120*E120)+(D120*F120)</f>
        <v>0</v>
      </c>
    </row>
    <row r="121" spans="1:7">
      <c r="A121" s="71" t="s">
        <v>60</v>
      </c>
      <c r="B121" s="42" t="s">
        <v>56</v>
      </c>
      <c r="C121" s="43">
        <v>0</v>
      </c>
      <c r="D121" s="43">
        <v>0</v>
      </c>
      <c r="E121" s="44">
        <v>800</v>
      </c>
      <c r="F121" s="44">
        <v>200</v>
      </c>
      <c r="G121" s="45">
        <f>(C121*E121)+(D121*F121)</f>
        <v>0</v>
      </c>
    </row>
    <row r="122" spans="1:7">
      <c r="A122" s="71"/>
      <c r="B122" s="42" t="s">
        <v>57</v>
      </c>
      <c r="C122" s="43">
        <v>0</v>
      </c>
      <c r="D122" s="43">
        <v>0</v>
      </c>
      <c r="E122" s="44">
        <v>800</v>
      </c>
      <c r="F122" s="44">
        <v>200</v>
      </c>
      <c r="G122" s="45">
        <f>(C122*E122)+(D122*F122)</f>
        <v>0</v>
      </c>
    </row>
    <row r="123" spans="1:7">
      <c r="A123" s="71"/>
      <c r="B123" s="42" t="s">
        <v>58</v>
      </c>
      <c r="C123" s="43">
        <v>0</v>
      </c>
      <c r="D123" s="43">
        <v>0</v>
      </c>
      <c r="E123" s="44">
        <v>800</v>
      </c>
      <c r="F123" s="44">
        <v>200</v>
      </c>
      <c r="G123" s="45">
        <f>(C123*E123)+(D123*F123)</f>
        <v>0</v>
      </c>
    </row>
    <row r="124" spans="1:7">
      <c r="A124" s="71"/>
      <c r="B124" s="42" t="s">
        <v>59</v>
      </c>
      <c r="C124" s="43">
        <v>0</v>
      </c>
      <c r="D124" s="43">
        <v>0</v>
      </c>
      <c r="E124" s="44">
        <v>200</v>
      </c>
      <c r="F124" s="44">
        <v>50</v>
      </c>
      <c r="G124" s="45">
        <f>(C124*E124)+(D124*F124)</f>
        <v>0</v>
      </c>
    </row>
    <row r="125" spans="1:7">
      <c r="A125" s="71" t="s">
        <v>61</v>
      </c>
      <c r="B125" s="42" t="s">
        <v>56</v>
      </c>
      <c r="C125" s="43">
        <v>0</v>
      </c>
      <c r="D125" s="43">
        <v>0</v>
      </c>
      <c r="E125" s="44">
        <v>400</v>
      </c>
      <c r="F125" s="44">
        <v>100</v>
      </c>
      <c r="G125" s="45">
        <f>(C125*E125)+(D125*F125)</f>
        <v>0</v>
      </c>
    </row>
    <row r="126" spans="1:7">
      <c r="A126" s="71"/>
      <c r="B126" s="42" t="s">
        <v>57</v>
      </c>
      <c r="C126" s="43">
        <v>0</v>
      </c>
      <c r="D126" s="43">
        <v>0</v>
      </c>
      <c r="E126" s="44">
        <v>400</v>
      </c>
      <c r="F126" s="44">
        <v>100</v>
      </c>
      <c r="G126" s="45">
        <f>(C126*E126)+(D126*F126)</f>
        <v>0</v>
      </c>
    </row>
    <row r="127" spans="1:7">
      <c r="A127" s="71"/>
      <c r="B127" s="42" t="s">
        <v>58</v>
      </c>
      <c r="C127" s="43">
        <v>0</v>
      </c>
      <c r="D127" s="43">
        <v>0</v>
      </c>
      <c r="E127" s="44">
        <v>400</v>
      </c>
      <c r="F127" s="44">
        <v>100</v>
      </c>
      <c r="G127" s="45">
        <f>(C127*E127)+(D127*F127)</f>
        <v>0</v>
      </c>
    </row>
    <row r="128" spans="1:7">
      <c r="A128" s="71"/>
      <c r="B128" s="42" t="s">
        <v>59</v>
      </c>
      <c r="C128" s="43">
        <v>0</v>
      </c>
      <c r="D128" s="43">
        <v>0</v>
      </c>
      <c r="E128" s="44">
        <v>100</v>
      </c>
      <c r="F128" s="44">
        <v>25</v>
      </c>
      <c r="G128" s="45">
        <f>(C128*E128)+(D128*F128)</f>
        <v>0</v>
      </c>
    </row>
    <row r="129" spans="1:7">
      <c r="A129" s="46"/>
      <c r="B129" s="47"/>
      <c r="C129" s="48"/>
      <c r="D129" s="48"/>
      <c r="E129" s="49"/>
      <c r="F129" s="49"/>
      <c r="G129" s="48"/>
    </row>
    <row r="130" spans="1:7">
      <c r="A130" s="78" t="s">
        <v>62</v>
      </c>
      <c r="B130" s="78"/>
      <c r="C130" s="78"/>
      <c r="D130" s="78"/>
      <c r="E130" s="78"/>
      <c r="F130" s="78"/>
      <c r="G130" s="79"/>
    </row>
    <row r="131" spans="1:7">
      <c r="A131" s="41"/>
      <c r="B131" s="42"/>
      <c r="C131" s="43"/>
      <c r="D131" s="43"/>
      <c r="E131" s="44"/>
      <c r="F131" s="44"/>
      <c r="G131" s="45"/>
    </row>
    <row r="132" spans="1:7" ht="34.5">
      <c r="A132" s="36" t="s">
        <v>50</v>
      </c>
      <c r="B132" s="36" t="s">
        <v>2</v>
      </c>
      <c r="C132" s="37" t="s">
        <v>51</v>
      </c>
      <c r="D132" s="38" t="s">
        <v>52</v>
      </c>
      <c r="E132" s="39" t="s">
        <v>53</v>
      </c>
      <c r="F132" s="39" t="s">
        <v>54</v>
      </c>
      <c r="G132" s="40" t="s">
        <v>6</v>
      </c>
    </row>
    <row r="133" spans="1:7">
      <c r="A133" s="71" t="s">
        <v>55</v>
      </c>
      <c r="B133" s="42" t="s">
        <v>56</v>
      </c>
      <c r="C133" s="43">
        <v>0</v>
      </c>
      <c r="D133" s="43">
        <v>0</v>
      </c>
      <c r="E133" s="44">
        <v>2000</v>
      </c>
      <c r="F133" s="44">
        <v>500</v>
      </c>
      <c r="G133" s="45">
        <f>(C133*E133)+(D133*F133)</f>
        <v>0</v>
      </c>
    </row>
    <row r="134" spans="1:7">
      <c r="A134" s="71"/>
      <c r="B134" s="42" t="s">
        <v>57</v>
      </c>
      <c r="C134" s="43">
        <v>0</v>
      </c>
      <c r="D134" s="43">
        <v>0</v>
      </c>
      <c r="E134" s="44">
        <v>2000</v>
      </c>
      <c r="F134" s="44">
        <v>500</v>
      </c>
      <c r="G134" s="45">
        <f>(C134*E134)+(D134*F134)</f>
        <v>0</v>
      </c>
    </row>
    <row r="135" spans="1:7">
      <c r="A135" s="71"/>
      <c r="B135" s="42" t="s">
        <v>58</v>
      </c>
      <c r="C135" s="43">
        <v>0</v>
      </c>
      <c r="D135" s="43">
        <v>0</v>
      </c>
      <c r="E135" s="44">
        <v>2000</v>
      </c>
      <c r="F135" s="44">
        <v>500</v>
      </c>
      <c r="G135" s="45">
        <f>(C135*E135)+(D135*F135)</f>
        <v>0</v>
      </c>
    </row>
    <row r="136" spans="1:7">
      <c r="A136" s="71"/>
      <c r="B136" s="42" t="s">
        <v>59</v>
      </c>
      <c r="C136" s="43">
        <v>0</v>
      </c>
      <c r="D136" s="43">
        <v>0</v>
      </c>
      <c r="E136" s="44">
        <v>1000</v>
      </c>
      <c r="F136" s="44">
        <v>100</v>
      </c>
      <c r="G136" s="45">
        <f>(C136*E136)+(D136*F136)</f>
        <v>0</v>
      </c>
    </row>
    <row r="137" spans="1:7">
      <c r="A137" s="71" t="s">
        <v>60</v>
      </c>
      <c r="B137" s="42" t="s">
        <v>56</v>
      </c>
      <c r="C137" s="43">
        <v>0</v>
      </c>
      <c r="D137" s="43">
        <v>0</v>
      </c>
      <c r="E137" s="44">
        <v>800</v>
      </c>
      <c r="F137" s="44">
        <v>200</v>
      </c>
      <c r="G137" s="45">
        <f>(C137*E137)+(D137*F137)</f>
        <v>0</v>
      </c>
    </row>
    <row r="138" spans="1:7">
      <c r="A138" s="71"/>
      <c r="B138" s="42" t="s">
        <v>57</v>
      </c>
      <c r="C138" s="43">
        <v>0</v>
      </c>
      <c r="D138" s="43">
        <v>0</v>
      </c>
      <c r="E138" s="44">
        <v>800</v>
      </c>
      <c r="F138" s="44">
        <v>200</v>
      </c>
      <c r="G138" s="45">
        <f>(C138*E138)+(D138*F138)</f>
        <v>0</v>
      </c>
    </row>
    <row r="139" spans="1:7">
      <c r="A139" s="71"/>
      <c r="B139" s="42" t="s">
        <v>58</v>
      </c>
      <c r="C139" s="43">
        <v>0</v>
      </c>
      <c r="D139" s="43">
        <v>0</v>
      </c>
      <c r="E139" s="44">
        <v>800</v>
      </c>
      <c r="F139" s="44">
        <v>200</v>
      </c>
      <c r="G139" s="45">
        <f>(C139*E139)+(D139*F139)</f>
        <v>0</v>
      </c>
    </row>
    <row r="140" spans="1:7">
      <c r="A140" s="71"/>
      <c r="B140" s="42" t="s">
        <v>59</v>
      </c>
      <c r="C140" s="43">
        <v>0</v>
      </c>
      <c r="D140" s="43">
        <v>0</v>
      </c>
      <c r="E140" s="44">
        <v>200</v>
      </c>
      <c r="F140" s="44">
        <v>50</v>
      </c>
      <c r="G140" s="45">
        <f>(C140*E140)+(D140*F140)</f>
        <v>0</v>
      </c>
    </row>
    <row r="141" spans="1:7">
      <c r="A141" s="71" t="s">
        <v>61</v>
      </c>
      <c r="B141" s="42" t="s">
        <v>56</v>
      </c>
      <c r="C141" s="43">
        <v>0</v>
      </c>
      <c r="D141" s="43">
        <v>0</v>
      </c>
      <c r="E141" s="44">
        <v>400</v>
      </c>
      <c r="F141" s="44">
        <v>100</v>
      </c>
      <c r="G141" s="45">
        <f>(C141*E141)+(D141*F141)</f>
        <v>0</v>
      </c>
    </row>
    <row r="142" spans="1:7">
      <c r="A142" s="71"/>
      <c r="B142" s="42" t="s">
        <v>57</v>
      </c>
      <c r="C142" s="43">
        <v>0</v>
      </c>
      <c r="D142" s="43">
        <v>0</v>
      </c>
      <c r="E142" s="44">
        <v>400</v>
      </c>
      <c r="F142" s="44">
        <v>100</v>
      </c>
      <c r="G142" s="45">
        <f>(C142*E142)+(D142*F142)</f>
        <v>0</v>
      </c>
    </row>
    <row r="143" spans="1:7">
      <c r="A143" s="71"/>
      <c r="B143" s="42" t="s">
        <v>58</v>
      </c>
      <c r="C143" s="43">
        <v>0</v>
      </c>
      <c r="D143" s="43">
        <v>0</v>
      </c>
      <c r="E143" s="44">
        <v>400</v>
      </c>
      <c r="F143" s="44">
        <v>100</v>
      </c>
      <c r="G143" s="45">
        <f>(C143*E143)+(D143*F143)</f>
        <v>0</v>
      </c>
    </row>
    <row r="144" spans="1:7">
      <c r="A144" s="71"/>
      <c r="B144" s="42" t="s">
        <v>59</v>
      </c>
      <c r="C144" s="43">
        <v>0</v>
      </c>
      <c r="D144" s="43">
        <v>0</v>
      </c>
      <c r="E144" s="44">
        <v>100</v>
      </c>
      <c r="F144" s="44">
        <v>25</v>
      </c>
      <c r="G144" s="45">
        <f>(C144*E144)+(D144*F144)</f>
        <v>0</v>
      </c>
    </row>
    <row r="146" spans="1:7" ht="18.75" customHeight="1">
      <c r="A146" s="75" t="s">
        <v>65</v>
      </c>
      <c r="B146" s="76"/>
      <c r="C146" s="76"/>
      <c r="D146" s="76"/>
      <c r="E146" s="76"/>
      <c r="F146" s="76"/>
      <c r="G146" s="77"/>
    </row>
    <row r="147" spans="1:7">
      <c r="A147" s="78" t="s">
        <v>49</v>
      </c>
      <c r="B147" s="78"/>
      <c r="C147" s="78"/>
      <c r="D147" s="78"/>
      <c r="E147" s="78"/>
      <c r="F147" s="78"/>
      <c r="G147" s="79"/>
    </row>
    <row r="148" spans="1:7" ht="34.5">
      <c r="A148" s="36" t="s">
        <v>50</v>
      </c>
      <c r="B148" s="36" t="s">
        <v>2</v>
      </c>
      <c r="C148" s="37" t="s">
        <v>51</v>
      </c>
      <c r="D148" s="38" t="s">
        <v>52</v>
      </c>
      <c r="E148" s="39" t="s">
        <v>53</v>
      </c>
      <c r="F148" s="39" t="s">
        <v>54</v>
      </c>
      <c r="G148" s="40" t="s">
        <v>6</v>
      </c>
    </row>
    <row r="149" spans="1:7">
      <c r="A149" s="71" t="s">
        <v>55</v>
      </c>
      <c r="B149" s="42" t="s">
        <v>56</v>
      </c>
      <c r="C149" s="43">
        <v>0</v>
      </c>
      <c r="D149" s="43">
        <v>0</v>
      </c>
      <c r="E149" s="44">
        <v>2000</v>
      </c>
      <c r="F149" s="44">
        <v>500</v>
      </c>
      <c r="G149" s="45">
        <f>(C149*E149)+(D149*F149)</f>
        <v>0</v>
      </c>
    </row>
    <row r="150" spans="1:7">
      <c r="A150" s="71"/>
      <c r="B150" s="42" t="s">
        <v>57</v>
      </c>
      <c r="C150" s="43">
        <v>0</v>
      </c>
      <c r="D150" s="43">
        <v>0</v>
      </c>
      <c r="E150" s="44">
        <v>2000</v>
      </c>
      <c r="F150" s="44">
        <v>500</v>
      </c>
      <c r="G150" s="45">
        <f>(C150*E150)+(D150*F150)</f>
        <v>0</v>
      </c>
    </row>
    <row r="151" spans="1:7">
      <c r="A151" s="71"/>
      <c r="B151" s="42" t="s">
        <v>58</v>
      </c>
      <c r="C151" s="43">
        <v>0</v>
      </c>
      <c r="D151" s="43">
        <v>0</v>
      </c>
      <c r="E151" s="44">
        <v>2000</v>
      </c>
      <c r="F151" s="44">
        <v>500</v>
      </c>
      <c r="G151" s="45">
        <f>(C151*E151)+(D151*F151)</f>
        <v>0</v>
      </c>
    </row>
    <row r="152" spans="1:7">
      <c r="A152" s="71"/>
      <c r="B152" s="42" t="s">
        <v>59</v>
      </c>
      <c r="C152" s="43">
        <v>0</v>
      </c>
      <c r="D152" s="43">
        <v>0</v>
      </c>
      <c r="E152" s="44">
        <v>1000</v>
      </c>
      <c r="F152" s="44">
        <v>100</v>
      </c>
      <c r="G152" s="45">
        <f>(C152*E152)+(D152*F152)</f>
        <v>0</v>
      </c>
    </row>
    <row r="153" spans="1:7">
      <c r="A153" s="71" t="s">
        <v>60</v>
      </c>
      <c r="B153" s="42" t="s">
        <v>56</v>
      </c>
      <c r="C153" s="43">
        <v>0</v>
      </c>
      <c r="D153" s="43">
        <v>0</v>
      </c>
      <c r="E153" s="44">
        <v>800</v>
      </c>
      <c r="F153" s="44">
        <v>200</v>
      </c>
      <c r="G153" s="45">
        <f>(C153*E153)+(D153*F153)</f>
        <v>0</v>
      </c>
    </row>
    <row r="154" spans="1:7">
      <c r="A154" s="71"/>
      <c r="B154" s="42" t="s">
        <v>57</v>
      </c>
      <c r="C154" s="43">
        <v>0</v>
      </c>
      <c r="D154" s="43">
        <v>0</v>
      </c>
      <c r="E154" s="44">
        <v>800</v>
      </c>
      <c r="F154" s="44">
        <v>200</v>
      </c>
      <c r="G154" s="45">
        <f>(C154*E154)+(D154*F154)</f>
        <v>0</v>
      </c>
    </row>
    <row r="155" spans="1:7">
      <c r="A155" s="71"/>
      <c r="B155" s="42" t="s">
        <v>58</v>
      </c>
      <c r="C155" s="43">
        <v>0</v>
      </c>
      <c r="D155" s="43">
        <v>0</v>
      </c>
      <c r="E155" s="44">
        <v>800</v>
      </c>
      <c r="F155" s="44">
        <v>200</v>
      </c>
      <c r="G155" s="45">
        <f>(C155*E155)+(D155*F155)</f>
        <v>0</v>
      </c>
    </row>
    <row r="156" spans="1:7">
      <c r="A156" s="71"/>
      <c r="B156" s="42" t="s">
        <v>59</v>
      </c>
      <c r="C156" s="43">
        <v>0</v>
      </c>
      <c r="D156" s="43">
        <v>0</v>
      </c>
      <c r="E156" s="44">
        <v>200</v>
      </c>
      <c r="F156" s="44">
        <v>50</v>
      </c>
      <c r="G156" s="45">
        <f>(C156*E156)+(D156*F156)</f>
        <v>0</v>
      </c>
    </row>
    <row r="157" spans="1:7">
      <c r="A157" s="71" t="s">
        <v>61</v>
      </c>
      <c r="B157" s="42" t="s">
        <v>56</v>
      </c>
      <c r="C157" s="43">
        <v>0</v>
      </c>
      <c r="D157" s="43">
        <v>0</v>
      </c>
      <c r="E157" s="44">
        <v>400</v>
      </c>
      <c r="F157" s="44">
        <v>100</v>
      </c>
      <c r="G157" s="45">
        <f>(C157*E157)+(D157*F157)</f>
        <v>0</v>
      </c>
    </row>
    <row r="158" spans="1:7">
      <c r="A158" s="71"/>
      <c r="B158" s="42" t="s">
        <v>57</v>
      </c>
      <c r="C158" s="43">
        <v>0</v>
      </c>
      <c r="D158" s="43">
        <v>0</v>
      </c>
      <c r="E158" s="44">
        <v>400</v>
      </c>
      <c r="F158" s="44">
        <v>100</v>
      </c>
      <c r="G158" s="45">
        <f>(C158*E158)+(D158*F158)</f>
        <v>0</v>
      </c>
    </row>
    <row r="159" spans="1:7">
      <c r="A159" s="71"/>
      <c r="B159" s="42" t="s">
        <v>58</v>
      </c>
      <c r="C159" s="43">
        <v>0</v>
      </c>
      <c r="D159" s="43">
        <v>0</v>
      </c>
      <c r="E159" s="44">
        <v>400</v>
      </c>
      <c r="F159" s="44">
        <v>100</v>
      </c>
      <c r="G159" s="45">
        <f>(C159*E159)+(D159*F159)</f>
        <v>0</v>
      </c>
    </row>
    <row r="160" spans="1:7">
      <c r="A160" s="71"/>
      <c r="B160" s="42" t="s">
        <v>59</v>
      </c>
      <c r="C160" s="43">
        <v>0</v>
      </c>
      <c r="D160" s="43">
        <v>0</v>
      </c>
      <c r="E160" s="44">
        <v>100</v>
      </c>
      <c r="F160" s="44">
        <v>25</v>
      </c>
      <c r="G160" s="45">
        <f>(C160*E160)+(D160*F160)</f>
        <v>0</v>
      </c>
    </row>
    <row r="161" spans="1:7">
      <c r="A161" s="46"/>
      <c r="B161" s="47"/>
      <c r="C161" s="48"/>
      <c r="D161" s="48"/>
      <c r="E161" s="49"/>
      <c r="F161" s="49"/>
      <c r="G161" s="48"/>
    </row>
    <row r="162" spans="1:7">
      <c r="A162" s="78" t="s">
        <v>62</v>
      </c>
      <c r="B162" s="78"/>
      <c r="C162" s="78"/>
      <c r="D162" s="78"/>
      <c r="E162" s="78"/>
      <c r="F162" s="78"/>
      <c r="G162" s="79"/>
    </row>
    <row r="163" spans="1:7">
      <c r="A163" s="41"/>
      <c r="B163" s="42"/>
      <c r="C163" s="43"/>
      <c r="D163" s="43"/>
      <c r="E163" s="44"/>
      <c r="F163" s="44"/>
      <c r="G163" s="45"/>
    </row>
    <row r="164" spans="1:7" ht="34.5">
      <c r="A164" s="36" t="s">
        <v>50</v>
      </c>
      <c r="B164" s="36" t="s">
        <v>2</v>
      </c>
      <c r="C164" s="37" t="s">
        <v>51</v>
      </c>
      <c r="D164" s="38" t="s">
        <v>52</v>
      </c>
      <c r="E164" s="39" t="s">
        <v>53</v>
      </c>
      <c r="F164" s="39" t="s">
        <v>54</v>
      </c>
      <c r="G164" s="40" t="s">
        <v>6</v>
      </c>
    </row>
    <row r="165" spans="1:7">
      <c r="A165" s="71" t="s">
        <v>55</v>
      </c>
      <c r="B165" s="42" t="s">
        <v>56</v>
      </c>
      <c r="C165" s="43">
        <v>0</v>
      </c>
      <c r="D165" s="43">
        <v>0</v>
      </c>
      <c r="E165" s="44">
        <v>2000</v>
      </c>
      <c r="F165" s="44">
        <v>500</v>
      </c>
      <c r="G165" s="45">
        <f>(C165*E165)+(D165*F165)</f>
        <v>0</v>
      </c>
    </row>
    <row r="166" spans="1:7">
      <c r="A166" s="71"/>
      <c r="B166" s="42" t="s">
        <v>57</v>
      </c>
      <c r="C166" s="43">
        <v>0</v>
      </c>
      <c r="D166" s="43">
        <v>0</v>
      </c>
      <c r="E166" s="44">
        <v>2000</v>
      </c>
      <c r="F166" s="44">
        <v>500</v>
      </c>
      <c r="G166" s="45">
        <f>(C166*E166)+(D166*F166)</f>
        <v>0</v>
      </c>
    </row>
    <row r="167" spans="1:7">
      <c r="A167" s="71"/>
      <c r="B167" s="42" t="s">
        <v>58</v>
      </c>
      <c r="C167" s="43">
        <v>0</v>
      </c>
      <c r="D167" s="43">
        <v>0</v>
      </c>
      <c r="E167" s="44">
        <v>2000</v>
      </c>
      <c r="F167" s="44">
        <v>500</v>
      </c>
      <c r="G167" s="45">
        <f>(C167*E167)+(D167*F167)</f>
        <v>0</v>
      </c>
    </row>
    <row r="168" spans="1:7">
      <c r="A168" s="71"/>
      <c r="B168" s="42" t="s">
        <v>59</v>
      </c>
      <c r="C168" s="43">
        <v>0</v>
      </c>
      <c r="D168" s="43">
        <v>0</v>
      </c>
      <c r="E168" s="44">
        <v>1000</v>
      </c>
      <c r="F168" s="44">
        <v>100</v>
      </c>
      <c r="G168" s="45">
        <f>(C168*E168)+(D168*F168)</f>
        <v>0</v>
      </c>
    </row>
    <row r="169" spans="1:7">
      <c r="A169" s="71" t="s">
        <v>60</v>
      </c>
      <c r="B169" s="42" t="s">
        <v>56</v>
      </c>
      <c r="C169" s="43">
        <v>0</v>
      </c>
      <c r="D169" s="43">
        <v>0</v>
      </c>
      <c r="E169" s="44">
        <v>800</v>
      </c>
      <c r="F169" s="44">
        <v>200</v>
      </c>
      <c r="G169" s="45">
        <f>(C169*E169)+(D169*F169)</f>
        <v>0</v>
      </c>
    </row>
    <row r="170" spans="1:7">
      <c r="A170" s="71"/>
      <c r="B170" s="42" t="s">
        <v>57</v>
      </c>
      <c r="C170" s="43">
        <v>0</v>
      </c>
      <c r="D170" s="43">
        <v>0</v>
      </c>
      <c r="E170" s="44">
        <v>800</v>
      </c>
      <c r="F170" s="44">
        <v>200</v>
      </c>
      <c r="G170" s="45">
        <f>(C170*E170)+(D170*F170)</f>
        <v>0</v>
      </c>
    </row>
    <row r="171" spans="1:7">
      <c r="A171" s="71"/>
      <c r="B171" s="42" t="s">
        <v>58</v>
      </c>
      <c r="C171" s="43">
        <v>0</v>
      </c>
      <c r="D171" s="43">
        <v>0</v>
      </c>
      <c r="E171" s="44">
        <v>800</v>
      </c>
      <c r="F171" s="44">
        <v>200</v>
      </c>
      <c r="G171" s="45">
        <f>(C171*E171)+(D171*F171)</f>
        <v>0</v>
      </c>
    </row>
    <row r="172" spans="1:7">
      <c r="A172" s="71"/>
      <c r="B172" s="42" t="s">
        <v>59</v>
      </c>
      <c r="C172" s="43">
        <v>0</v>
      </c>
      <c r="D172" s="43">
        <v>0</v>
      </c>
      <c r="E172" s="44">
        <v>200</v>
      </c>
      <c r="F172" s="44">
        <v>50</v>
      </c>
      <c r="G172" s="45">
        <f>(C172*E172)+(D172*F172)</f>
        <v>0</v>
      </c>
    </row>
    <row r="173" spans="1:7">
      <c r="A173" s="71" t="s">
        <v>61</v>
      </c>
      <c r="B173" s="42" t="s">
        <v>56</v>
      </c>
      <c r="C173" s="43">
        <v>0</v>
      </c>
      <c r="D173" s="43">
        <v>0</v>
      </c>
      <c r="E173" s="44">
        <v>400</v>
      </c>
      <c r="F173" s="44">
        <v>100</v>
      </c>
      <c r="G173" s="45">
        <f>(C173*E173)+(D173*F173)</f>
        <v>0</v>
      </c>
    </row>
    <row r="174" spans="1:7">
      <c r="A174" s="71"/>
      <c r="B174" s="42" t="s">
        <v>57</v>
      </c>
      <c r="C174" s="43">
        <v>0</v>
      </c>
      <c r="D174" s="43">
        <v>0</v>
      </c>
      <c r="E174" s="44">
        <v>400</v>
      </c>
      <c r="F174" s="44">
        <v>100</v>
      </c>
      <c r="G174" s="45">
        <f>(C174*E174)+(D174*F174)</f>
        <v>0</v>
      </c>
    </row>
    <row r="175" spans="1:7">
      <c r="A175" s="71"/>
      <c r="B175" s="42" t="s">
        <v>58</v>
      </c>
      <c r="C175" s="43">
        <v>0</v>
      </c>
      <c r="D175" s="43">
        <v>0</v>
      </c>
      <c r="E175" s="44">
        <v>400</v>
      </c>
      <c r="F175" s="44">
        <v>100</v>
      </c>
      <c r="G175" s="45">
        <f>(C175*E175)+(D175*F175)</f>
        <v>0</v>
      </c>
    </row>
    <row r="176" spans="1:7">
      <c r="A176" s="71"/>
      <c r="B176" s="42" t="s">
        <v>59</v>
      </c>
      <c r="C176" s="43">
        <v>0</v>
      </c>
      <c r="D176" s="43">
        <v>0</v>
      </c>
      <c r="E176" s="44">
        <v>100</v>
      </c>
      <c r="F176" s="44">
        <v>25</v>
      </c>
      <c r="G176" s="45">
        <f>(C176*E176)+(D176*F176)</f>
        <v>0</v>
      </c>
    </row>
    <row r="178" spans="1:4" ht="11.25">
      <c r="A178" s="50" t="s">
        <v>66</v>
      </c>
      <c r="B178" s="51">
        <f>SUM(G3:G80)</f>
        <v>0</v>
      </c>
      <c r="C178" s="4"/>
      <c r="D178" s="26"/>
    </row>
    <row r="179" spans="1:4" ht="11.25">
      <c r="A179" s="33"/>
      <c r="C179" s="4"/>
      <c r="D179" s="26"/>
    </row>
    <row r="180" spans="1:4" ht="11.25">
      <c r="A180" s="52"/>
    </row>
    <row r="181" spans="1:4" ht="11.25">
      <c r="B181" s="81" t="s">
        <v>67</v>
      </c>
      <c r="C181" s="80"/>
      <c r="D181" s="80"/>
    </row>
    <row r="182" spans="1:4" ht="11.25">
      <c r="B182" s="81" t="s">
        <v>68</v>
      </c>
      <c r="C182" s="80"/>
      <c r="D182" s="80"/>
    </row>
    <row r="183" spans="1:4" ht="11.25">
      <c r="B183" s="53" t="s">
        <v>69</v>
      </c>
      <c r="C183" s="80"/>
      <c r="D183" s="80"/>
    </row>
    <row r="184" spans="1:4" ht="11.25">
      <c r="B184" s="81" t="s">
        <v>70</v>
      </c>
      <c r="C184" s="80"/>
      <c r="D184" s="80"/>
    </row>
    <row r="185" spans="1:4" ht="11.25">
      <c r="B185" s="54"/>
      <c r="C185" s="80"/>
      <c r="D185" s="80"/>
    </row>
    <row r="186" spans="1:4" ht="11.25">
      <c r="B186" s="54"/>
      <c r="C186" s="80"/>
      <c r="D186" s="80"/>
    </row>
    <row r="187" spans="1:4" ht="11.25">
      <c r="B187" s="54"/>
      <c r="C187" s="80"/>
      <c r="D187" s="80"/>
    </row>
    <row r="188" spans="1:4" ht="11.25">
      <c r="B188" s="54"/>
      <c r="C188" s="80"/>
      <c r="D188" s="80"/>
    </row>
    <row r="189" spans="1:4" ht="11.25">
      <c r="B189" s="54"/>
      <c r="C189" s="80"/>
      <c r="D189" s="80"/>
    </row>
    <row r="190" spans="1:4" ht="11.25">
      <c r="B190" s="54"/>
      <c r="C190" s="80"/>
      <c r="D190" s="80"/>
    </row>
  </sheetData>
  <mergeCells count="52">
    <mergeCell ref="A141:A144"/>
    <mergeCell ref="A146:G146"/>
    <mergeCell ref="A147:G147"/>
    <mergeCell ref="A169:A172"/>
    <mergeCell ref="A173:A176"/>
    <mergeCell ref="A149:A152"/>
    <mergeCell ref="A153:A156"/>
    <mergeCell ref="A157:A160"/>
    <mergeCell ref="A162:G162"/>
    <mergeCell ref="A165:A168"/>
    <mergeCell ref="A121:A124"/>
    <mergeCell ref="A125:A128"/>
    <mergeCell ref="A130:G130"/>
    <mergeCell ref="A133:A136"/>
    <mergeCell ref="A137:A140"/>
    <mergeCell ref="A89:A92"/>
    <mergeCell ref="A93:A96"/>
    <mergeCell ref="A98:G98"/>
    <mergeCell ref="A115:G115"/>
    <mergeCell ref="A117:A120"/>
    <mergeCell ref="A1:G1"/>
    <mergeCell ref="A53:A56"/>
    <mergeCell ref="A57:A60"/>
    <mergeCell ref="A61:A64"/>
    <mergeCell ref="A45:A49"/>
    <mergeCell ref="A51:G51"/>
    <mergeCell ref="A12:A26"/>
    <mergeCell ref="B3:B5"/>
    <mergeCell ref="B7:B9"/>
    <mergeCell ref="B12:B14"/>
    <mergeCell ref="B15:B17"/>
    <mergeCell ref="B20:B22"/>
    <mergeCell ref="B23:B25"/>
    <mergeCell ref="B28:B30"/>
    <mergeCell ref="A3:A11"/>
    <mergeCell ref="A32:A33"/>
    <mergeCell ref="C181:D181"/>
    <mergeCell ref="C182:D182"/>
    <mergeCell ref="C183:D183"/>
    <mergeCell ref="C184:D190"/>
    <mergeCell ref="A27:A31"/>
    <mergeCell ref="A69:A72"/>
    <mergeCell ref="A73:A76"/>
    <mergeCell ref="A77:A80"/>
    <mergeCell ref="A66:G66"/>
    <mergeCell ref="A101:A104"/>
    <mergeCell ref="A105:A108"/>
    <mergeCell ref="A109:A112"/>
    <mergeCell ref="A82:G82"/>
    <mergeCell ref="A114:G114"/>
    <mergeCell ref="A83:G83"/>
    <mergeCell ref="A85:A8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38D7F-102F-4E7A-A8B0-DEA3524503E7}">
  <dimension ref="A1:B4"/>
  <sheetViews>
    <sheetView workbookViewId="0">
      <selection activeCell="B3" sqref="B3"/>
    </sheetView>
  </sheetViews>
  <sheetFormatPr defaultRowHeight="14.45"/>
  <cols>
    <col min="1" max="1" width="10.5703125" style="1" bestFit="1" customWidth="1"/>
  </cols>
  <sheetData>
    <row r="1" spans="1:2">
      <c r="A1" s="1" t="s">
        <v>71</v>
      </c>
      <c r="B1" t="s">
        <v>72</v>
      </c>
    </row>
    <row r="2" spans="1:2">
      <c r="A2" s="1" t="s">
        <v>73</v>
      </c>
      <c r="B2" t="s">
        <v>74</v>
      </c>
    </row>
    <row r="3" spans="1:2">
      <c r="A3" s="1" t="s">
        <v>75</v>
      </c>
    </row>
    <row r="4" spans="1:2">
      <c r="A4" s="1" t="s">
        <v>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F4924F1B028049B31BD0BD5E975EEB" ma:contentTypeVersion="20" ma:contentTypeDescription="Een nieuw document maken." ma:contentTypeScope="" ma:versionID="da6ca3a0a597b1e5b5cef03e47f3c091">
  <xsd:schema xmlns:xsd="http://www.w3.org/2001/XMLSchema" xmlns:xs="http://www.w3.org/2001/XMLSchema" xmlns:p="http://schemas.microsoft.com/office/2006/metadata/properties" xmlns:ns2="ab766f15-1a6d-42ae-97a2-8854072b29d3" xmlns:ns3="b5d15f40-ee1b-4e74-9584-dda37dcd890d" xmlns:ns4="c66de7aa-86a8-4988-abb8-cecffd5293e0" targetNamespace="http://schemas.microsoft.com/office/2006/metadata/properties" ma:root="true" ma:fieldsID="cfe0d64fc917ecf705908e5d3ca58dc2" ns2:_="" ns3:_="" ns4:_="">
    <xsd:import namespace="ab766f15-1a6d-42ae-97a2-8854072b29d3"/>
    <xsd:import namespace="b5d15f40-ee1b-4e74-9584-dda37dcd890d"/>
    <xsd:import namespace="c66de7aa-86a8-4988-abb8-cecffd5293e0"/>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SharedWithUsers" minOccurs="0"/>
                <xsd:element ref="ns3:SharedWithDetails"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66f15-1a6d-42ae-97a2-8854072b29d3"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8bb4153f-b7f0-4b1f-a5db-67f73b4e7ef3}" ma:internalName="TaxCatchAll" ma:showField="CatchAllData" ma:web="b5d15f40-ee1b-4e74-9584-dda37dcd890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8bb4153f-b7f0-4b1f-a5db-67f73b4e7ef3}" ma:internalName="TaxCatchAllLabel" ma:readOnly="true" ma:showField="CatchAllDataLabel" ma:web="b5d15f40-ee1b-4e74-9584-dda37dcd890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5d15f40-ee1b-4e74-9584-dda37dcd890d"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6de7aa-86a8-4988-abb8-cecffd5293e0"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Afbeeldingtags" ma:readOnly="false" ma:fieldId="{5cf76f15-5ced-4ddc-b409-7134ff3c332f}" ma:taxonomyMulti="true" ma:sspId="7c800735-cf70-4eec-ae5a-4ed9571f3e3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7c800735-cf70-4eec-ae5a-4ed9571f3e3d"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ab766f15-1a6d-42ae-97a2-8854072b29d3">
      <Value>20</Value>
    </TaxCatchAll>
    <_dlc_DocId xmlns="ab766f15-1a6d-42ae-97a2-8854072b29d3">WOMO-1781760904-2953</_dlc_DocId>
    <_dlc_DocIdUrl xmlns="ab766f15-1a6d-42ae-97a2-8854072b29d3">
      <Url>https://bij12kantoor.sharepoint.com/sites/Wolfmonitoring/_layouts/15/DocIdRedir.aspx?ID=WOMO-1781760904-2953</Url>
      <Description>WOMO-1781760904-2953</Description>
    </_dlc_DocIdUrl>
    <SharedWithUsers xmlns="b5d15f40-ee1b-4e74-9584-dda37dcd890d">
      <UserInfo>
        <DisplayName>Zhen Ma</DisplayName>
        <AccountId>77</AccountId>
        <AccountType/>
      </UserInfo>
      <UserInfo>
        <DisplayName>Désiré Karelse</DisplayName>
        <AccountId>19</AccountId>
        <AccountType/>
      </UserInfo>
    </SharedWithUsers>
    <lcf76f155ced4ddcb4097134ff3c332f xmlns="c66de7aa-86a8-4988-abb8-cecffd5293e0">
      <Terms xmlns="http://schemas.microsoft.com/office/infopath/2007/PartnerControls"/>
    </lcf76f155ced4ddcb4097134ff3c332f>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3E00D3D-2D36-4225-8A76-5125DA4E6F60}"/>
</file>

<file path=customXml/itemProps2.xml><?xml version="1.0" encoding="utf-8"?>
<ds:datastoreItem xmlns:ds="http://schemas.openxmlformats.org/officeDocument/2006/customXml" ds:itemID="{310EEE5A-8A00-4D01-8062-631BF972C627}"/>
</file>

<file path=customXml/itemProps3.xml><?xml version="1.0" encoding="utf-8"?>
<ds:datastoreItem xmlns:ds="http://schemas.openxmlformats.org/officeDocument/2006/customXml" ds:itemID="{9C42AE10-813A-4A15-83B2-D9EE2E822A89}"/>
</file>

<file path=customXml/itemProps4.xml><?xml version="1.0" encoding="utf-8"?>
<ds:datastoreItem xmlns:ds="http://schemas.openxmlformats.org/officeDocument/2006/customXml" ds:itemID="{0E020EA5-76C9-4421-9904-29573788D7AD}"/>
</file>

<file path=customXml/itemProps5.xml><?xml version="1.0" encoding="utf-8"?>
<ds:datastoreItem xmlns:ds="http://schemas.openxmlformats.org/officeDocument/2006/customXml" ds:itemID="{730F540F-85F7-4CBC-96DE-BFBACD105F5C}"/>
</file>

<file path=docProps/app.xml><?xml version="1.0" encoding="utf-8"?>
<Properties xmlns="http://schemas.openxmlformats.org/officeDocument/2006/extended-properties" xmlns:vt="http://schemas.openxmlformats.org/officeDocument/2006/docPropsVTypes">
  <Application>Microsoft Excel Online</Application>
  <Manager/>
  <Company>Qweb Internet Services B.V.</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Zhen Ma</dc:creator>
  <cp:keywords/>
  <dc:description/>
  <cp:lastModifiedBy>Zhen Ma</cp:lastModifiedBy>
  <cp:revision/>
  <dcterms:created xsi:type="dcterms:W3CDTF">2019-04-12T11:49:38Z</dcterms:created>
  <dcterms:modified xsi:type="dcterms:W3CDTF">2022-06-09T18:19:54Z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0x010100D1F4924F1B028049B31BD0BD5E975EEB</vt:lpwstr>
  </property>
  <property fmtid="{D5CDD505-2E9C-101B-9397-08002B2CF9AE}" pid="3" name="_dlc_DocIdItemGuid">
    <vt:lpwstr>b0f3a543-9ebc-4594-9aea-96bc1de76ea2</vt:lpwstr>
  </property>
  <property fmtid="{D5CDD505-2E9C-101B-9397-08002B2CF9AE}" pid="4" name="Type document">
    <vt:lpwstr>20;#Overzicht|7738c0b1-809b-4602-95da-78cfc7e0511e</vt:lpwstr>
  </property>
  <property fmtid="{D5CDD505-2E9C-101B-9397-08002B2CF9AE}" pid="5" name="SharedWithUsers">
    <vt:lpwstr>77;#Zhen Ma;#19;#Désiré Karelse</vt:lpwstr>
  </property>
  <property fmtid="{D5CDD505-2E9C-101B-9397-08002B2CF9AE}" pid="6" name="kb1fed7297714dbb8c8a7b7f109c0ad0">
    <vt:lpwstr>Overzicht|7738c0b1-809b-4602-95da-78cfc7e0511e</vt:lpwstr>
  </property>
  <property fmtid="{D5CDD505-2E9C-101B-9397-08002B2CF9AE}" pid="7" name="MediaServiceImageTags">
    <vt:lpwstr/>
  </property>
</Properties>
</file>