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BC9E4988-F091-4491-8EA7-7AF946F659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culatie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4" i="1"/>
  <c r="F27" i="1"/>
  <c r="F26" i="1"/>
  <c r="F13" i="1"/>
  <c r="F16" i="1"/>
  <c r="F15" i="1"/>
  <c r="F21" i="1"/>
  <c r="F22" i="1"/>
  <c r="F28" i="1" l="1"/>
  <c r="F20" i="1"/>
  <c r="F23" i="1" s="1"/>
  <c r="F12" i="1"/>
  <c r="F11" i="1"/>
  <c r="F8" i="1"/>
  <c r="F9" i="1"/>
  <c r="F17" i="1" l="1"/>
  <c r="F30" i="1" s="1"/>
</calcChain>
</file>

<file path=xl/sharedStrings.xml><?xml version="1.0" encoding="utf-8"?>
<sst xmlns="http://schemas.openxmlformats.org/spreadsheetml/2006/main" count="39" uniqueCount="32">
  <si>
    <t>Bijlage 5: Calculatieblad</t>
  </si>
  <si>
    <t>2021/1124RN</t>
  </si>
  <si>
    <t>Alleen deze cellen invullen</t>
  </si>
  <si>
    <t>Levering nieuwe lockers</t>
  </si>
  <si>
    <t>Aantal</t>
  </si>
  <si>
    <t>Merk</t>
  </si>
  <si>
    <t>Type</t>
  </si>
  <si>
    <t>Prijs per stuk excl. BTW</t>
  </si>
  <si>
    <t>Totaal</t>
  </si>
  <si>
    <t>Lockers variant 1</t>
  </si>
  <si>
    <t>Lockers variant 2</t>
  </si>
  <si>
    <t>Terminals</t>
  </si>
  <si>
    <t>Afwerkmateriaal Gymnasium Apeldoorn</t>
  </si>
  <si>
    <t>Afwerkmateriaal Christelijk Lyceum</t>
  </si>
  <si>
    <t>Afwerkmateriaal VC Walterbosch</t>
  </si>
  <si>
    <t>Extra slot</t>
  </si>
  <si>
    <t>Visual (d.m.v. sublimatie)</t>
  </si>
  <si>
    <t>o.b.v 5 lockers hoog en 10 lockers breed</t>
  </si>
  <si>
    <t>Inname huidige lockers</t>
  </si>
  <si>
    <t>Opbrengst per stuk*</t>
  </si>
  <si>
    <t>Gymnasium Apeldoorn</t>
  </si>
  <si>
    <t>Christelijk Lyceum</t>
  </si>
  <si>
    <t>VC Walterbosch</t>
  </si>
  <si>
    <t>Bedrag per locker per jaar excl. BTW</t>
  </si>
  <si>
    <t>Aantal lockers</t>
  </si>
  <si>
    <t>Aantal jaar</t>
  </si>
  <si>
    <t>Licentiekosten lockermanagementsysteem</t>
  </si>
  <si>
    <t>Licentiekosten betaalmodule</t>
  </si>
  <si>
    <t>* Indien Inschrijver geen opbrengsten, maar kosten in rekening wil brengen voor het afvoeren van de huidige lockers, dan dient er een negatief bedrag ingevuld te worden.</t>
  </si>
  <si>
    <t>Kosten lockermanagementsysteem**</t>
  </si>
  <si>
    <t xml:space="preserve">** Alle kosten voor het lockermanagementsysteem zoals kosten voor de implementatie, koppelingen, updates en alle andere kosten voor het lockermanagementsysteem dienen inclusief te zijn. </t>
  </si>
  <si>
    <t>Lockers variant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</si>
</sst>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3" fillId="5" borderId="1" xfId="0" applyFont="1" applyFill="1" applyBorder="1"/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/>
    <xf numFmtId="0" fontId="5" fillId="5" borderId="1" xfId="0" applyFont="1" applyFill="1" applyBorder="1"/>
    <xf numFmtId="164" fontId="3" fillId="5" borderId="1" xfId="0" applyNumberFormat="1" applyFont="1" applyFill="1" applyBorder="1"/>
    <xf numFmtId="164" fontId="3" fillId="0" borderId="1" xfId="0" applyNumberFormat="1" applyFont="1" applyBorder="1"/>
    <xf numFmtId="0" fontId="3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/>
    <xf numFmtId="16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6" fillId="0" borderId="0" xfId="0" applyFont="1"/>
    <xf numFmtId="164" fontId="3" fillId="0" borderId="0" xfId="0" applyNumberFormat="1" applyFont="1"/>
    <xf numFmtId="44" fontId="2" fillId="4" borderId="2" xfId="0" applyNumberFormat="1" applyFont="1" applyFill="1" applyBorder="1"/>
    <xf numFmtId="0" fontId="2" fillId="0" borderId="0" xfId="0" applyFont="1"/>
    <xf numFmtId="0" fontId="7" fillId="0" borderId="1" xfId="0" applyFont="1" applyBorder="1"/>
    <xf numFmtId="0" fontId="5" fillId="0" borderId="1" xfId="0" applyFont="1" applyBorder="1"/>
    <xf numFmtId="0" fontId="4" fillId="3" borderId="1" xfId="0" applyFont="1" applyFill="1" applyBorder="1" applyAlignment="1">
      <alignment horizontal="left"/>
    </xf>
    <xf numFmtId="165" fontId="3" fillId="0" borderId="1" xfId="0" applyNumberFormat="1" applyFont="1" applyBorder="1"/>
    <xf numFmtId="0" fontId="3" fillId="0" borderId="1" xfId="0" applyFont="1" applyFill="1" applyBorder="1"/>
    <xf numFmtId="0" fontId="7" fillId="0" borderId="3" xfId="0" applyFont="1" applyBorder="1" applyAlignment="1"/>
    <xf numFmtId="0" fontId="0" fillId="0" borderId="4" xfId="0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304801</xdr:colOff>
      <xdr:row>0</xdr:row>
      <xdr:rowOff>0</xdr:rowOff>
    </xdr:from>
    <xdr:to>
      <xdr:col>5</xdr:col>
      <xdr:colOff>1123951</xdr:colOff>
      <xdr:row>5</xdr:row>
      <xdr:rowOff>9525</xdr:rowOff>
    </xdr:to>
    <xdr:pic>
      <xdr:nvPicPr>
        <xdr:cNvPr id="4" name="Afbeelding 3" descr="Veluwse Onderwijsgroep">
          <a:extLst>
            <a:ext uri="{FF2B5EF4-FFF2-40B4-BE49-F238E27FC236}">
              <a16:creationId xmlns:a16="http://schemas.microsoft.com/office/drawing/2014/main" id="{C02BCE4D-1989-462C-8906-589CBF95F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1" y="0"/>
          <a:ext cx="8191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zoomScaleNormal="100" workbookViewId="0"/>
  </sheetViews>
  <sheetFormatPr defaultRowHeight="12.75" x14ac:dyDescent="0.2"/>
  <cols>
    <col min="1" max="1" width="44.5703125" style="3" customWidth="1"/>
    <col min="2" max="2" width="21.85546875" style="3" customWidth="1"/>
    <col min="3" max="3" width="40" style="3" bestFit="1" customWidth="1"/>
    <col min="4" max="4" width="32.85546875" style="3" bestFit="1" customWidth="1"/>
    <col min="5" max="5" width="26.140625" style="3" bestFit="1" customWidth="1"/>
    <col min="6" max="6" width="22.28515625" style="3" customWidth="1"/>
    <col min="7" max="16384" width="9.140625" style="3"/>
  </cols>
  <sheetData>
    <row r="1" spans="1:6" x14ac:dyDescent="0.2">
      <c r="A1" s="1" t="s">
        <v>0</v>
      </c>
    </row>
    <row r="2" spans="1:6" x14ac:dyDescent="0.2">
      <c r="A2" s="4" t="s">
        <v>1</v>
      </c>
    </row>
    <row r="3" spans="1:6" x14ac:dyDescent="0.2">
      <c r="A3" s="2" t="s">
        <v>2</v>
      </c>
    </row>
    <row r="7" spans="1:6" x14ac:dyDescent="0.2">
      <c r="A7" s="4" t="s">
        <v>3</v>
      </c>
      <c r="B7" s="4" t="s">
        <v>4</v>
      </c>
      <c r="C7" s="5" t="s">
        <v>5</v>
      </c>
      <c r="D7" s="5" t="s">
        <v>6</v>
      </c>
      <c r="E7" s="5" t="s">
        <v>7</v>
      </c>
      <c r="F7" s="5" t="s">
        <v>8</v>
      </c>
    </row>
    <row r="8" spans="1:6" x14ac:dyDescent="0.2">
      <c r="A8" s="23" t="s">
        <v>9</v>
      </c>
      <c r="B8" s="19">
        <v>1500</v>
      </c>
      <c r="C8" s="7"/>
      <c r="D8" s="2"/>
      <c r="E8" s="8">
        <v>0</v>
      </c>
      <c r="F8" s="9">
        <f>B8*E8</f>
        <v>0</v>
      </c>
    </row>
    <row r="9" spans="1:6" x14ac:dyDescent="0.2">
      <c r="A9" s="23" t="s">
        <v>10</v>
      </c>
      <c r="B9" s="19">
        <v>560</v>
      </c>
      <c r="C9" s="7"/>
      <c r="D9" s="2"/>
      <c r="E9" s="8">
        <v>0</v>
      </c>
      <c r="F9" s="9">
        <f>B9*E9</f>
        <v>0</v>
      </c>
    </row>
    <row r="10" spans="1:6" x14ac:dyDescent="0.2">
      <c r="A10" s="23" t="s">
        <v>31</v>
      </c>
      <c r="B10" s="19">
        <v>1200</v>
      </c>
      <c r="C10" s="7"/>
      <c r="D10" s="2"/>
      <c r="E10" s="8">
        <v>0</v>
      </c>
      <c r="F10" s="9">
        <f>B10*E10</f>
        <v>0</v>
      </c>
    </row>
    <row r="11" spans="1:6" x14ac:dyDescent="0.2">
      <c r="A11" s="6" t="s">
        <v>11</v>
      </c>
      <c r="B11" s="19">
        <v>14</v>
      </c>
      <c r="C11" s="7"/>
      <c r="D11" s="2"/>
      <c r="E11" s="8">
        <v>0</v>
      </c>
      <c r="F11" s="9">
        <f>B11*E11</f>
        <v>0</v>
      </c>
    </row>
    <row r="12" spans="1:6" x14ac:dyDescent="0.2">
      <c r="A12" s="6" t="s">
        <v>12</v>
      </c>
      <c r="B12" s="19"/>
      <c r="C12" s="20"/>
      <c r="D12" s="6"/>
      <c r="E12" s="8">
        <v>0</v>
      </c>
      <c r="F12" s="9">
        <f>E12</f>
        <v>0</v>
      </c>
    </row>
    <row r="13" spans="1:6" x14ac:dyDescent="0.2">
      <c r="A13" s="6" t="s">
        <v>13</v>
      </c>
      <c r="B13" s="19"/>
      <c r="C13" s="20"/>
      <c r="D13" s="6"/>
      <c r="E13" s="8">
        <v>0</v>
      </c>
      <c r="F13" s="9">
        <f t="shared" ref="F13" si="0">E13</f>
        <v>0</v>
      </c>
    </row>
    <row r="14" spans="1:6" x14ac:dyDescent="0.2">
      <c r="A14" s="6" t="s">
        <v>14</v>
      </c>
      <c r="B14" s="19"/>
      <c r="C14" s="20"/>
      <c r="D14" s="6"/>
      <c r="E14" s="8">
        <v>0</v>
      </c>
      <c r="F14" s="9">
        <f>E14</f>
        <v>0</v>
      </c>
    </row>
    <row r="15" spans="1:6" x14ac:dyDescent="0.2">
      <c r="A15" s="6" t="s">
        <v>15</v>
      </c>
      <c r="B15" s="19">
        <v>200</v>
      </c>
      <c r="C15" s="20"/>
      <c r="D15" s="6"/>
      <c r="E15" s="8">
        <v>0</v>
      </c>
      <c r="F15" s="9">
        <f>B15*E15</f>
        <v>0</v>
      </c>
    </row>
    <row r="16" spans="1:6" ht="15" x14ac:dyDescent="0.25">
      <c r="A16" s="6" t="s">
        <v>16</v>
      </c>
      <c r="B16" s="19">
        <v>5</v>
      </c>
      <c r="C16" s="24" t="s">
        <v>17</v>
      </c>
      <c r="D16" s="25"/>
      <c r="E16" s="8">
        <v>0</v>
      </c>
      <c r="F16" s="9">
        <f>B16*E16</f>
        <v>0</v>
      </c>
    </row>
    <row r="17" spans="1:6" x14ac:dyDescent="0.2">
      <c r="A17" s="10" t="s">
        <v>8</v>
      </c>
      <c r="B17" s="10"/>
      <c r="C17" s="11"/>
      <c r="D17" s="12"/>
      <c r="E17" s="13"/>
      <c r="F17" s="13">
        <f>SUM(F8:F16)</f>
        <v>0</v>
      </c>
    </row>
    <row r="18" spans="1:6" x14ac:dyDescent="0.2">
      <c r="C18" s="14"/>
      <c r="D18" s="15"/>
      <c r="E18" s="16"/>
      <c r="F18" s="16"/>
    </row>
    <row r="19" spans="1:6" x14ac:dyDescent="0.2">
      <c r="A19" s="4" t="s">
        <v>18</v>
      </c>
      <c r="B19" s="4" t="s">
        <v>4</v>
      </c>
      <c r="C19" s="21"/>
      <c r="D19" s="5"/>
      <c r="E19" s="5" t="s">
        <v>19</v>
      </c>
      <c r="F19" s="5" t="s">
        <v>8</v>
      </c>
    </row>
    <row r="20" spans="1:6" x14ac:dyDescent="0.2">
      <c r="A20" s="6" t="s">
        <v>20</v>
      </c>
      <c r="B20" s="19">
        <v>600</v>
      </c>
      <c r="C20" s="19"/>
      <c r="D20" s="6"/>
      <c r="E20" s="8">
        <v>0</v>
      </c>
      <c r="F20" s="9">
        <f>B20*E20</f>
        <v>0</v>
      </c>
    </row>
    <row r="21" spans="1:6" x14ac:dyDescent="0.2">
      <c r="A21" s="6" t="s">
        <v>21</v>
      </c>
      <c r="B21" s="19">
        <v>1300</v>
      </c>
      <c r="C21" s="19"/>
      <c r="D21" s="6"/>
      <c r="E21" s="8">
        <v>0</v>
      </c>
      <c r="F21" s="9">
        <f t="shared" ref="F21:F22" si="1">B21*E21</f>
        <v>0</v>
      </c>
    </row>
    <row r="22" spans="1:6" x14ac:dyDescent="0.2">
      <c r="A22" s="6" t="s">
        <v>22</v>
      </c>
      <c r="B22" s="19">
        <v>1500</v>
      </c>
      <c r="C22" s="19"/>
      <c r="D22" s="6"/>
      <c r="E22" s="8">
        <v>0</v>
      </c>
      <c r="F22" s="9">
        <f t="shared" si="1"/>
        <v>0</v>
      </c>
    </row>
    <row r="23" spans="1:6" x14ac:dyDescent="0.2">
      <c r="A23" s="10" t="s">
        <v>8</v>
      </c>
      <c r="B23" s="10"/>
      <c r="C23" s="11"/>
      <c r="D23" s="12"/>
      <c r="E23" s="13"/>
      <c r="F23" s="13">
        <f>SUM(F20:F22)</f>
        <v>0</v>
      </c>
    </row>
    <row r="24" spans="1:6" x14ac:dyDescent="0.2">
      <c r="C24" s="14"/>
      <c r="D24" s="15"/>
      <c r="E24" s="16"/>
      <c r="F24" s="16"/>
    </row>
    <row r="25" spans="1:6" x14ac:dyDescent="0.2">
      <c r="A25" s="4" t="s">
        <v>29</v>
      </c>
      <c r="B25" s="4"/>
      <c r="C25" s="21" t="s">
        <v>23</v>
      </c>
      <c r="D25" s="5" t="s">
        <v>24</v>
      </c>
      <c r="E25" s="5" t="s">
        <v>25</v>
      </c>
      <c r="F25" s="5" t="s">
        <v>8</v>
      </c>
    </row>
    <row r="26" spans="1:6" x14ac:dyDescent="0.2">
      <c r="A26" s="6" t="s">
        <v>26</v>
      </c>
      <c r="B26" s="19"/>
      <c r="C26" s="8">
        <v>0</v>
      </c>
      <c r="D26" s="6">
        <v>3260</v>
      </c>
      <c r="E26" s="22">
        <v>20</v>
      </c>
      <c r="F26" s="9">
        <f>C26*D26*E26</f>
        <v>0</v>
      </c>
    </row>
    <row r="27" spans="1:6" x14ac:dyDescent="0.2">
      <c r="A27" s="6" t="s">
        <v>27</v>
      </c>
      <c r="B27" s="19"/>
      <c r="C27" s="8">
        <v>0</v>
      </c>
      <c r="D27" s="6">
        <v>3260</v>
      </c>
      <c r="E27" s="22">
        <v>20</v>
      </c>
      <c r="F27" s="9">
        <f>C27*D27*E27</f>
        <v>0</v>
      </c>
    </row>
    <row r="28" spans="1:6" x14ac:dyDescent="0.2">
      <c r="A28" s="10" t="s">
        <v>8</v>
      </c>
      <c r="B28" s="10"/>
      <c r="C28" s="11"/>
      <c r="D28" s="12"/>
      <c r="E28" s="13"/>
      <c r="F28" s="13">
        <f>SUM(F26:F27)</f>
        <v>0</v>
      </c>
    </row>
    <row r="29" spans="1:6" ht="13.5" thickBot="1" x14ac:dyDescent="0.25">
      <c r="C29" s="14"/>
      <c r="D29" s="15"/>
      <c r="E29" s="16"/>
      <c r="F29" s="16"/>
    </row>
    <row r="30" spans="1:6" ht="13.5" thickBot="1" x14ac:dyDescent="0.25">
      <c r="E30" s="18" t="s">
        <v>8</v>
      </c>
      <c r="F30" s="17">
        <f>(F17-F23)+F28</f>
        <v>0</v>
      </c>
    </row>
    <row r="32" spans="1:6" x14ac:dyDescent="0.2">
      <c r="A32" s="3" t="s">
        <v>28</v>
      </c>
    </row>
    <row r="33" spans="1:1" x14ac:dyDescent="0.2">
      <c r="A33" s="3" t="s">
        <v>30</v>
      </c>
    </row>
  </sheetData>
  <mergeCells count="1">
    <mergeCell ref="C16:D16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725EE-E749-4989-B99C-0F2EE2F7D9EE}"/>
</file>

<file path=customXml/itemProps2.xml><?xml version="1.0" encoding="utf-8"?>
<ds:datastoreItem xmlns:ds="http://schemas.openxmlformats.org/officeDocument/2006/customXml" ds:itemID="{2F2961EA-2B06-46CE-801F-C97FE5A6E3E5}">
  <ds:schemaRefs>
    <ds:schemaRef ds:uri="fa29bc16-99f9-4134-a802-d37ee373a604"/>
    <ds:schemaRef ds:uri="http://schemas.openxmlformats.org/package/2006/metadata/core-properties"/>
    <ds:schemaRef ds:uri="37d560d0-6cc6-41cf-819f-045e564ca0bd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2006-09-26T08:55:29Z</dcterms:created>
  <dcterms:modified xsi:type="dcterms:W3CDTF">2021-11-23T20:06:35Z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