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01 Bedrijfsbureau\2530 Contracten\2534 Contracten\Aanbesteding\SOFT\2021-80 Plaagdierenmanagement\50 Pve Productie\"/>
    </mc:Choice>
  </mc:AlternateContent>
  <xr:revisionPtr revIDLastSave="0" documentId="13_ncr:1_{4B6FD4A6-8C80-45E8-86E7-2D9867E72A99}" xr6:coauthVersionLast="36" xr6:coauthVersionMax="45" xr10:uidLastSave="{00000000-0000-0000-0000-000000000000}"/>
  <bookViews>
    <workbookView xWindow="-120" yWindow="-120" windowWidth="29040" windowHeight="17640" activeTab="2" xr2:uid="{00000000-000D-0000-FFFF-FFFF00000000}"/>
  </bookViews>
  <sheets>
    <sheet name="1. Legenda " sheetId="3" r:id="rId1"/>
    <sheet name="2. GVB Exploitatie B.V." sheetId="9" r:id="rId2"/>
    <sheet name="3. GVB Infra B.V." sheetId="8" r:id="rId3"/>
    <sheet name="Analyse tabblad" sheetId="5" state="hidden" r:id="rId4"/>
  </sheets>
  <definedNames>
    <definedName name="_xlnm.Print_Area" localSheetId="3">'Analyse tabblad'!#REF!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39" i="8" l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16" i="8"/>
  <c r="A17" i="8" s="1"/>
  <c r="A18" i="8" s="1"/>
  <c r="A19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B4" i="5" l="1"/>
</calcChain>
</file>

<file path=xl/sharedStrings.xml><?xml version="1.0" encoding="utf-8"?>
<sst xmlns="http://schemas.openxmlformats.org/spreadsheetml/2006/main" count="964" uniqueCount="450">
  <si>
    <t>Legenda</t>
  </si>
  <si>
    <t>GVB naam</t>
  </si>
  <si>
    <t>Postcode</t>
  </si>
  <si>
    <t>Object code GVB</t>
  </si>
  <si>
    <t>Straat</t>
  </si>
  <si>
    <t>Huis num-mer</t>
  </si>
  <si>
    <t>Plaats</t>
  </si>
  <si>
    <t>Soort object</t>
  </si>
  <si>
    <t>GVB vervoerstype</t>
  </si>
  <si>
    <t>BouwJaar</t>
  </si>
  <si>
    <t>GVB Veren</t>
  </si>
  <si>
    <t>Aambeeldstraat</t>
  </si>
  <si>
    <t>1021 KB</t>
  </si>
  <si>
    <t>Amsterdam</t>
  </si>
  <si>
    <t>Veerboot</t>
  </si>
  <si>
    <t>Bedrijfswerkplaats</t>
  </si>
  <si>
    <t>Dienstwoning</t>
  </si>
  <si>
    <t>GVB Lekstraat</t>
  </si>
  <si>
    <t>Amsteldijk</t>
  </si>
  <si>
    <t>1079 LG</t>
  </si>
  <si>
    <t>Algemeen</t>
  </si>
  <si>
    <t>Behoort bij BVO 11011</t>
  </si>
  <si>
    <t>PV T-lijn Nieuw Sloten</t>
  </si>
  <si>
    <t>Antwerpenbaan</t>
  </si>
  <si>
    <t>1066 SJ</t>
  </si>
  <si>
    <t>Personeelsverblijf</t>
  </si>
  <si>
    <t>Tram</t>
  </si>
  <si>
    <t>Hoofdkantoor Arlandaweg</t>
  </si>
  <si>
    <t>Arlandaweg</t>
  </si>
  <si>
    <t>1043 HP</t>
  </si>
  <si>
    <t>Kantoor</t>
  </si>
  <si>
    <t>PV T-lijn Osdorp de Aker</t>
  </si>
  <si>
    <t>Baldwinstraat</t>
  </si>
  <si>
    <t>1069 NH</t>
  </si>
  <si>
    <t>Service &amp; Tickets Bijlmer-Arena</t>
  </si>
  <si>
    <t>609</t>
  </si>
  <si>
    <t>1101 BE</t>
  </si>
  <si>
    <t>Service &amp; Tickets</t>
  </si>
  <si>
    <t>PV B-lijn Buikslotermeer</t>
  </si>
  <si>
    <t>Buikslotermeerplein</t>
  </si>
  <si>
    <t>1025 GB</t>
  </si>
  <si>
    <t>Bus</t>
  </si>
  <si>
    <t>Veren ponthuis Assendelft</t>
  </si>
  <si>
    <t xml:space="preserve">Kanaaldijk </t>
  </si>
  <si>
    <t>1</t>
  </si>
  <si>
    <t>Assendelft</t>
  </si>
  <si>
    <t>PV B-lijn Carrascoplein</t>
  </si>
  <si>
    <t>Carrascoplein</t>
  </si>
  <si>
    <t>1043 GV</t>
  </si>
  <si>
    <t>EIT wasstraat</t>
  </si>
  <si>
    <t>Contactweg</t>
  </si>
  <si>
    <t>48</t>
  </si>
  <si>
    <t>1014 AS</t>
  </si>
  <si>
    <t>Metro</t>
  </si>
  <si>
    <t>Wasstraat</t>
  </si>
  <si>
    <t>PV T-lijn VU Medisch Centrum</t>
  </si>
  <si>
    <t>De Boelelaan</t>
  </si>
  <si>
    <t>1181 HZ</t>
  </si>
  <si>
    <t>PV B-lijn Geuzenveld</t>
  </si>
  <si>
    <t>De Savornin Lohmanstraat</t>
  </si>
  <si>
    <t>1067KA</t>
  </si>
  <si>
    <t>PV T-lijn Osdorp Dijkgraafplein</t>
  </si>
  <si>
    <t xml:space="preserve">Dijkgraafplein </t>
  </si>
  <si>
    <t>1069 EN</t>
  </si>
  <si>
    <t>PV T-lijn Station RAI</t>
  </si>
  <si>
    <t>Europaboulevard</t>
  </si>
  <si>
    <t>1083 AD</t>
  </si>
  <si>
    <t>PV M-lijn Gaasperplas</t>
  </si>
  <si>
    <t>Metrostation Gaasperplas Gaasperparkpad</t>
  </si>
  <si>
    <t>1108 AX</t>
  </si>
  <si>
    <t>PV M-lijn station Noord</t>
  </si>
  <si>
    <t>Gare du Nord</t>
  </si>
  <si>
    <t>PV T-lijn Westwijk</t>
  </si>
  <si>
    <t>Hammarskjoldsingel</t>
  </si>
  <si>
    <t>1187 TC</t>
  </si>
  <si>
    <t>Amstelveen</t>
  </si>
  <si>
    <t>PV T-lijn A'veen Binnenhof</t>
  </si>
  <si>
    <t>Handelsweg</t>
  </si>
  <si>
    <t>1181 ZA</t>
  </si>
  <si>
    <t>Remise Havenstraat</t>
  </si>
  <si>
    <t>Havenstraat</t>
  </si>
  <si>
    <t>1075 PR</t>
  </si>
  <si>
    <t>Remise</t>
  </si>
  <si>
    <t>PV B-lijn Diemen Noord</t>
  </si>
  <si>
    <t>Heivlinderweg</t>
  </si>
  <si>
    <t>1113 LS</t>
  </si>
  <si>
    <t>Diemen</t>
  </si>
  <si>
    <t>Veren ponthuis Zaandam</t>
  </si>
  <si>
    <t>Hemkade</t>
  </si>
  <si>
    <t>Zaandam</t>
  </si>
  <si>
    <t>PV B-lijn Bijlmer-Arena</t>
  </si>
  <si>
    <t>PV T-lijn IJburglaan</t>
  </si>
  <si>
    <t xml:space="preserve">IJburglaan </t>
  </si>
  <si>
    <t>1087 MA</t>
  </si>
  <si>
    <t>PV B-lijn Nieuwendam Noord</t>
  </si>
  <si>
    <t>IJdoornlaan</t>
  </si>
  <si>
    <t>1024 KM</t>
  </si>
  <si>
    <t>PV T-lijn Flevopark</t>
  </si>
  <si>
    <t>Insulindeweg</t>
  </si>
  <si>
    <t>1095 DH</t>
  </si>
  <si>
    <t>PV M-lijn Isolatorweg</t>
  </si>
  <si>
    <t>PV M-lijn Gein</t>
  </si>
  <si>
    <t>Metrostation Gein, Jan Nautahof</t>
  </si>
  <si>
    <t>0</t>
  </si>
  <si>
    <t>1106 ZB</t>
  </si>
  <si>
    <t>Jan Tooropstraat</t>
  </si>
  <si>
    <t>1061 AE</t>
  </si>
  <si>
    <t>12013A</t>
  </si>
  <si>
    <t>Busgarage West</t>
  </si>
  <si>
    <t>Garage</t>
  </si>
  <si>
    <t>Basiswerkplaats</t>
  </si>
  <si>
    <t>Joan Muyskenweg</t>
  </si>
  <si>
    <t>1114 AN</t>
  </si>
  <si>
    <t>Amsterdam-Duivendrecht</t>
  </si>
  <si>
    <t>11125A</t>
  </si>
  <si>
    <t>11125B</t>
  </si>
  <si>
    <t>BWP magazijn</t>
  </si>
  <si>
    <t>11125C</t>
  </si>
  <si>
    <t>BWP Romneyloods</t>
  </si>
  <si>
    <t>12026A</t>
  </si>
  <si>
    <t>PV B-lijn Zuid</t>
  </si>
  <si>
    <t>PV B-lijn Amstelstation (bus)</t>
  </si>
  <si>
    <t>Julianaplein</t>
  </si>
  <si>
    <t>1097 DN</t>
  </si>
  <si>
    <t>PV T-lijn Amstelstation</t>
  </si>
  <si>
    <t>PV B-lijn KNSM Eiland</t>
  </si>
  <si>
    <t>KNSM-laan</t>
  </si>
  <si>
    <t>1019 LT</t>
  </si>
  <si>
    <t>Remise Lekstraat</t>
  </si>
  <si>
    <t xml:space="preserve">Kromme Mijdrechtstraat </t>
  </si>
  <si>
    <t>1079 KN</t>
  </si>
  <si>
    <t>PV T-lijn Lambertus Zijlplein</t>
  </si>
  <si>
    <t>Lambertus Zijlplein</t>
  </si>
  <si>
    <t>1067 JS</t>
  </si>
  <si>
    <t>PV B-lijn Gaasperplas</t>
  </si>
  <si>
    <t>Loosdrechtdreef</t>
  </si>
  <si>
    <t>PV B-lijn Slotervaart</t>
  </si>
  <si>
    <t>Louwesweg</t>
  </si>
  <si>
    <t>1066 EA</t>
  </si>
  <si>
    <t>Metaalbewerkerweg</t>
  </si>
  <si>
    <t>1032 KW</t>
  </si>
  <si>
    <t>12014B</t>
  </si>
  <si>
    <t>Busgarage Noord werkplaats</t>
  </si>
  <si>
    <t>PV M-lijn Amstelveenseweg</t>
  </si>
  <si>
    <t>1077 DE</t>
  </si>
  <si>
    <t>Hoofd Werkplaats RM</t>
  </si>
  <si>
    <t>Provincialeweg</t>
  </si>
  <si>
    <t>1112 XT</t>
  </si>
  <si>
    <t>LWP KWD</t>
  </si>
  <si>
    <t>4</t>
  </si>
  <si>
    <t>Lijnwerkplaats metro</t>
  </si>
  <si>
    <t>LWP RH100</t>
  </si>
  <si>
    <t>LWP S&amp;C</t>
  </si>
  <si>
    <t>LWP S&amp;B</t>
  </si>
  <si>
    <t>11139B</t>
  </si>
  <si>
    <t>Opslag</t>
  </si>
  <si>
    <t>PV B-lijn Cornelis Lelylaan</t>
  </si>
  <si>
    <t>Schipluidenlaan</t>
  </si>
  <si>
    <t xml:space="preserve">1062 HD </t>
  </si>
  <si>
    <t>PV T-lijn Sloterpark(bad)</t>
  </si>
  <si>
    <t>Slotermeerlaan</t>
  </si>
  <si>
    <t>1064 HB</t>
  </si>
  <si>
    <t>Service &amp; Tickets CS</t>
  </si>
  <si>
    <t>Stationsplein</t>
  </si>
  <si>
    <t>6</t>
  </si>
  <si>
    <t>1012 AB</t>
  </si>
  <si>
    <t>Service &amp; Tickets Noord</t>
  </si>
  <si>
    <t>CS "Klokkentoren" TR2000</t>
  </si>
  <si>
    <t>TR2000</t>
  </si>
  <si>
    <t>PV B-lijn Molenwijk</t>
  </si>
  <si>
    <t xml:space="preserve">Stellingweg </t>
  </si>
  <si>
    <t>1035 EV</t>
  </si>
  <si>
    <t>PV B-lijn Station Zuid/WTC</t>
  </si>
  <si>
    <t>Strawinskylaan</t>
  </si>
  <si>
    <t>1077 XZ</t>
  </si>
  <si>
    <t>LCM-gebouw</t>
  </si>
  <si>
    <t>van Marwijk Kooystraat</t>
  </si>
  <si>
    <t>1A</t>
  </si>
  <si>
    <t>1114 AG</t>
  </si>
  <si>
    <t>Data Centre</t>
  </si>
  <si>
    <t>EAS Wasstraat en Quickservice</t>
  </si>
  <si>
    <t>Veren ponthuis Velsen</t>
  </si>
  <si>
    <t xml:space="preserve">Pontweg </t>
  </si>
  <si>
    <t>Velsen</t>
  </si>
  <si>
    <t>PV T-lijn Van Hallstraat</t>
  </si>
  <si>
    <t xml:space="preserve">Waterspiegelplein </t>
  </si>
  <si>
    <t>1051 PB</t>
  </si>
  <si>
    <t>PV T-lijn Zoutkeetsgracht</t>
  </si>
  <si>
    <t>Zoutkeetsgracht</t>
  </si>
  <si>
    <t>1013 LC</t>
  </si>
  <si>
    <t>PV T-lijn Zuiderzeeweg (Tijs)</t>
  </si>
  <si>
    <t>Zuiderzeeweg</t>
  </si>
  <si>
    <t>1095 KG</t>
  </si>
  <si>
    <t>Service &amp; Tickets Zuid</t>
  </si>
  <si>
    <t>Stations Zuid - WTC Zuidplein</t>
  </si>
  <si>
    <t>10</t>
  </si>
  <si>
    <t>GVB Exploitatie B.V. Vastgoed Analyse</t>
  </si>
  <si>
    <t>GVB</t>
  </si>
  <si>
    <t>wenselijk check en update</t>
  </si>
  <si>
    <t>uitzoeken met GVB</t>
  </si>
  <si>
    <t>1 x afgekocht, resterend bedrag?)</t>
  </si>
  <si>
    <t>J.C. van Hattumweg</t>
  </si>
  <si>
    <t>Surinameplein</t>
  </si>
  <si>
    <t>3b</t>
  </si>
  <si>
    <t>PV T-lijn de sniep</t>
  </si>
  <si>
    <t>58H</t>
  </si>
  <si>
    <t>1Z</t>
  </si>
  <si>
    <t>Amserdam</t>
  </si>
  <si>
    <t>PV B-lijn AMC</t>
  </si>
  <si>
    <t>Meibergdreef</t>
  </si>
  <si>
    <t>Isolatorweg</t>
  </si>
  <si>
    <t>Legmeerpolder</t>
  </si>
  <si>
    <t>Tailtrack</t>
  </si>
  <si>
    <t>Veerpont</t>
  </si>
  <si>
    <t>Muiderstraatweg</t>
  </si>
  <si>
    <t>Kosvistokade</t>
  </si>
  <si>
    <t>CCV</t>
  </si>
  <si>
    <t>Arenaboulevard</t>
  </si>
  <si>
    <t>1E</t>
  </si>
  <si>
    <t>Amstelveenseweg</t>
  </si>
  <si>
    <t>Metrostation Isolatorweg</t>
  </si>
  <si>
    <t>PV T-lijn Surinameplein</t>
  </si>
  <si>
    <t>PV B-lijn IJzijde</t>
  </si>
  <si>
    <t>PV B-lijn Koivistokade</t>
  </si>
  <si>
    <t>LCM Directiekeet</t>
  </si>
  <si>
    <t>HWR Buitenstalling</t>
  </si>
  <si>
    <t>PV B-lijn Station Noord</t>
  </si>
  <si>
    <t xml:space="preserve">PV T-lijn Legmeerpolder </t>
  </si>
  <si>
    <t>1187 ZN</t>
  </si>
  <si>
    <t>Surinamekade</t>
  </si>
  <si>
    <t>1019 BH</t>
  </si>
  <si>
    <t>De Ruijterkade</t>
  </si>
  <si>
    <t>1012 AA</t>
  </si>
  <si>
    <t>Ad Hoc</t>
  </si>
  <si>
    <t>PV T-lijn Azartplein</t>
  </si>
  <si>
    <t>Aantal</t>
  </si>
  <si>
    <t>Object nr.</t>
  </si>
  <si>
    <t>Locatie</t>
  </si>
  <si>
    <t>Gebouw / Object</t>
  </si>
  <si>
    <t>Adres</t>
  </si>
  <si>
    <t xml:space="preserve">Huis nr. </t>
  </si>
  <si>
    <t>Opmerking</t>
  </si>
  <si>
    <t>Metro stations Noordzuidlijn ondergronds incl. metro baan</t>
  </si>
  <si>
    <t>,,,</t>
  </si>
  <si>
    <t>Europaplein</t>
  </si>
  <si>
    <t>Metro station / Noordzuidlijn ondergronds</t>
  </si>
  <si>
    <t>Europlein</t>
  </si>
  <si>
    <t>1078 GZ</t>
  </si>
  <si>
    <t>De Pijp</t>
  </si>
  <si>
    <t>Ceintuurbaan</t>
  </si>
  <si>
    <t>1072 LS</t>
  </si>
  <si>
    <t>Vijzelgracht</t>
  </si>
  <si>
    <t>2b</t>
  </si>
  <si>
    <t>1017 RW</t>
  </si>
  <si>
    <t>Rokin</t>
  </si>
  <si>
    <t>1012 KN</t>
  </si>
  <si>
    <t xml:space="preserve">Centraal station </t>
  </si>
  <si>
    <t>1012 ZZ</t>
  </si>
  <si>
    <t>Metro stations Noordzuidlijn bovengronds</t>
  </si>
  <si>
    <t>Noorderpark</t>
  </si>
  <si>
    <t>Metro station / Noordzuidlijn bovengronds</t>
  </si>
  <si>
    <t xml:space="preserve">Nieuwe Leeuwarderweg </t>
  </si>
  <si>
    <t>1021 HJ</t>
  </si>
  <si>
    <t>Noord</t>
  </si>
  <si>
    <t>Termini</t>
  </si>
  <si>
    <t>1022 LB</t>
  </si>
  <si>
    <t>Metro stations Oostlijn ondergronds incl. metro baan</t>
  </si>
  <si>
    <t>Centraal Station</t>
  </si>
  <si>
    <t>Metro station / Oostlijn Ondergronds</t>
  </si>
  <si>
    <t>Nieuwmarkt</t>
  </si>
  <si>
    <t>Metrostation Nieuwmarkt</t>
  </si>
  <si>
    <t>1011 ME</t>
  </si>
  <si>
    <t>Waterlooplein</t>
  </si>
  <si>
    <t>Metrostation Waterlooplein</t>
  </si>
  <si>
    <t>1011 MS</t>
  </si>
  <si>
    <t>Weesperplein</t>
  </si>
  <si>
    <t xml:space="preserve">Metrostation Weesperplein   </t>
  </si>
  <si>
    <t>1018 XA</t>
  </si>
  <si>
    <t>Wibautstraat</t>
  </si>
  <si>
    <t>Metrostation Wibautstraat</t>
  </si>
  <si>
    <t>1091 GP</t>
  </si>
  <si>
    <t>Metro stations Oostlijn bovengronds</t>
  </si>
  <si>
    <t>Amsterdam Amstel (NS)</t>
  </si>
  <si>
    <t>Metro station / Oostlijn Bovengronds</t>
  </si>
  <si>
    <t>1097 BN</t>
  </si>
  <si>
    <t>Spaklerweg</t>
  </si>
  <si>
    <t>1096 BA</t>
  </si>
  <si>
    <t>Van der Madeweg</t>
  </si>
  <si>
    <t>1099 BT</t>
  </si>
  <si>
    <t>Duivendrecht (NS)</t>
  </si>
  <si>
    <t>Stationsweg</t>
  </si>
  <si>
    <t>1115 BZ</t>
  </si>
  <si>
    <t>Amsterdam Zuid-Oost</t>
  </si>
  <si>
    <t>Strandvliet</t>
  </si>
  <si>
    <t>Boris Pasternakstraat</t>
  </si>
  <si>
    <t>1102 TC</t>
  </si>
  <si>
    <t>Bijlmer</t>
  </si>
  <si>
    <t>Hoogoordplein</t>
  </si>
  <si>
    <t>1101 DD</t>
  </si>
  <si>
    <t>Bullewijk</t>
  </si>
  <si>
    <t>Karspeldreef</t>
  </si>
  <si>
    <t>1102 BB</t>
  </si>
  <si>
    <t>Holendrecht</t>
  </si>
  <si>
    <t>1105 AZ</t>
  </si>
  <si>
    <t>Reigersbos</t>
  </si>
  <si>
    <t>1107 ES</t>
  </si>
  <si>
    <t>Gein</t>
  </si>
  <si>
    <t>Wisseloord</t>
  </si>
  <si>
    <t>1107 ND</t>
  </si>
  <si>
    <t>Venserpolder</t>
  </si>
  <si>
    <t>Dalsteindreef</t>
  </si>
  <si>
    <t>1102 XA</t>
  </si>
  <si>
    <t>Diemen-Zuid</t>
  </si>
  <si>
    <t>Dalsteindreef / Bergwijkdreef</t>
  </si>
  <si>
    <t>1112 CK</t>
  </si>
  <si>
    <t>Verrijn Stuartweg</t>
  </si>
  <si>
    <t>Volmerpad</t>
  </si>
  <si>
    <t>1112 CJ</t>
  </si>
  <si>
    <t>Amsterdam, Diemen</t>
  </si>
  <si>
    <t>Ganzenhoef</t>
  </si>
  <si>
    <t>Elsrijkdreef</t>
  </si>
  <si>
    <t>1106 KK</t>
  </si>
  <si>
    <t>Kraaiennest</t>
  </si>
  <si>
    <t>1104 CB</t>
  </si>
  <si>
    <t>Gaasperplas</t>
  </si>
  <si>
    <t xml:space="preserve">Metro stations Ringlijn </t>
  </si>
  <si>
    <t>Overamstel</t>
  </si>
  <si>
    <t>Metro station / Ringlijn</t>
  </si>
  <si>
    <t>De Heusweg</t>
  </si>
  <si>
    <t>1115 RA</t>
  </si>
  <si>
    <t>Rai</t>
  </si>
  <si>
    <t>Zuid (WTC)</t>
  </si>
  <si>
    <t>Zuidplein</t>
  </si>
  <si>
    <t>1076 AV</t>
  </si>
  <si>
    <t>1081 HV</t>
  </si>
  <si>
    <t>Henk Sneevlietweg</t>
  </si>
  <si>
    <t>1062 HM</t>
  </si>
  <si>
    <t>Heemstedestraat</t>
  </si>
  <si>
    <t>1062 KE</t>
  </si>
  <si>
    <t>Cornelis Lelylaan</t>
  </si>
  <si>
    <t>1062 HD</t>
  </si>
  <si>
    <t>Postjesweg</t>
  </si>
  <si>
    <t>1061 AX</t>
  </si>
  <si>
    <t>Jan van Galenstraat</t>
  </si>
  <si>
    <t>1064 BN</t>
  </si>
  <si>
    <t>De Vlugtlaan</t>
  </si>
  <si>
    <t>Vlugtlaan</t>
  </si>
  <si>
    <t>1061 DH</t>
  </si>
  <si>
    <t>Sloterdijk</t>
  </si>
  <si>
    <t>Orlyplein</t>
  </si>
  <si>
    <t>1043 DT</t>
  </si>
  <si>
    <t>1014 AN</t>
  </si>
  <si>
    <t>Tramhaltes Ijtram</t>
  </si>
  <si>
    <t>Bimhuis</t>
  </si>
  <si>
    <t xml:space="preserve">Tramhalte / IJtram </t>
  </si>
  <si>
    <t>Piet Heijnkade</t>
  </si>
  <si>
    <t>1019 BR</t>
  </si>
  <si>
    <t>Rietlandpark</t>
  </si>
  <si>
    <t>1019 DW</t>
  </si>
  <si>
    <t>Gelijkrichterstations / Dienstgebouw</t>
  </si>
  <si>
    <t>Ringvaart</t>
  </si>
  <si>
    <t>Gelijkrichterstation</t>
  </si>
  <si>
    <t>Ringdijk</t>
  </si>
  <si>
    <t>1097 AH</t>
  </si>
  <si>
    <t xml:space="preserve">via Brandweerterrein </t>
  </si>
  <si>
    <t>Van Marwijk Kooystraat</t>
  </si>
  <si>
    <t>op terrein LCM-metro</t>
  </si>
  <si>
    <t>spoor/metro viaduct onderdoor</t>
  </si>
  <si>
    <t>Bullewijkpad</t>
  </si>
  <si>
    <t>naast Heesterveld 17 t/m 24</t>
  </si>
  <si>
    <t>Reeuwijkplein</t>
  </si>
  <si>
    <t>1106 AT</t>
  </si>
  <si>
    <t>naast Reigersbos 88</t>
  </si>
  <si>
    <t>Kromwijkdreef</t>
  </si>
  <si>
    <t>1104 KM</t>
  </si>
  <si>
    <t>Verrijn stuartweg</t>
  </si>
  <si>
    <t xml:space="preserve">Volmerpad </t>
  </si>
  <si>
    <t xml:space="preserve">Dalsteindreef </t>
  </si>
  <si>
    <t>1102 WZ</t>
  </si>
  <si>
    <t>Haarlemmerweg</t>
  </si>
  <si>
    <t>Wiltzanghlaan</t>
  </si>
  <si>
    <t>1061 HC</t>
  </si>
  <si>
    <t>pad volgen langs metrobaan</t>
  </si>
  <si>
    <t>Rozenoordbrug</t>
  </si>
  <si>
    <t>Ouderkerkerdijk</t>
  </si>
  <si>
    <t>-</t>
  </si>
  <si>
    <t>Schinkelbrug</t>
  </si>
  <si>
    <t>Jaagpad</t>
  </si>
  <si>
    <t>SET gebouw</t>
  </si>
  <si>
    <t xml:space="preserve">Europaboulevard  </t>
  </si>
  <si>
    <t>ingang tussen sporen Beethovenstraat</t>
  </si>
  <si>
    <t xml:space="preserve">J.C. van Hattumweg </t>
  </si>
  <si>
    <t>1187 ZP</t>
  </si>
  <si>
    <t xml:space="preserve">Noord </t>
  </si>
  <si>
    <t>Dienstengebouw</t>
  </si>
  <si>
    <t xml:space="preserve">Op de tailtrack </t>
  </si>
  <si>
    <t>Relaishuizen</t>
  </si>
  <si>
    <t>Container</t>
  </si>
  <si>
    <t>Parnassusweg</t>
  </si>
  <si>
    <t xml:space="preserve">tegenover fietsenstalling Amsterdam Zuid </t>
  </si>
  <si>
    <t>Heeemstedestraat</t>
  </si>
  <si>
    <t xml:space="preserve">Vlugtlaan </t>
  </si>
  <si>
    <t>prefab gebouwtje</t>
  </si>
  <si>
    <t>Tailtracks</t>
  </si>
  <si>
    <t xml:space="preserve">Isolatorweg </t>
  </si>
  <si>
    <t>Toelichting objectenlijst GVB Exploitatie B.V. en GVB Infra B.V.</t>
  </si>
  <si>
    <t>Tabblad 1:</t>
  </si>
  <si>
    <t>Tabblad 2:</t>
  </si>
  <si>
    <t>Objecten GVB Exploitatie B.V.</t>
  </si>
  <si>
    <t>Objecten GVB Infra B.V.</t>
  </si>
  <si>
    <t>Objectcode GVB Exploitatie B.V.</t>
  </si>
  <si>
    <t>Wordt aangegeven per object</t>
  </si>
  <si>
    <t>Omschijving van het type gebouw/ gebruik</t>
  </si>
  <si>
    <t>m2 BVO</t>
  </si>
  <si>
    <t>Bruto vloeroppervlakte in m2</t>
  </si>
  <si>
    <t>Objecten die niet gebruikt worden door GVB maar wel door firma Ad Hoc beheerd worden</t>
  </si>
  <si>
    <t>In leegstand beheer (firma Ad Hoc)</t>
  </si>
  <si>
    <t>De dichtbijzijnde straat staat dan wel aangegeven.</t>
  </si>
  <si>
    <t>Sommige locaties hebben geen postcode omdat deze geen officieel huisnummer hebben.</t>
  </si>
  <si>
    <t>* Let op! De m2 van de terreinen zijn inclusief de gebouwen.</t>
  </si>
  <si>
    <t>1058 GV</t>
  </si>
  <si>
    <t>1111 PS</t>
  </si>
  <si>
    <t>1506 PS</t>
  </si>
  <si>
    <t>1566 PA</t>
  </si>
  <si>
    <t>1951 JR</t>
  </si>
  <si>
    <t>Tabblad 2: Objectenlijst GVB Exploitatie B.V. t.b.v. Plaagdierenmanagement</t>
  </si>
  <si>
    <t>Tabblad 1: Toelichting en legenda Objectenlijst GVB Exploitatie B.V. en GVB Infra B.V. t.b.v. Plaagdierenmanagement</t>
  </si>
  <si>
    <t>Tabblad 3: Objectenlijst GVB Infra B.V. t.b.v. Plaagdierenmanagement</t>
  </si>
  <si>
    <t>Locaties GVB Infra B.V. t.b.v. Plaagdierenmanagement</t>
  </si>
  <si>
    <t>m2 BVO volgens</t>
  </si>
  <si>
    <t>In leegstand (firma  Ad Hoc)</t>
  </si>
  <si>
    <t>1013 BB</t>
  </si>
  <si>
    <t>Tabblad 3:</t>
  </si>
  <si>
    <t>Toelichting en legenda</t>
  </si>
  <si>
    <t>Frequentie preventief per jaar</t>
  </si>
  <si>
    <t>Vogelwering</t>
  </si>
  <si>
    <t>183 -185</t>
  </si>
  <si>
    <t>Aantal  UV-lamp</t>
  </si>
  <si>
    <t>4 - 8</t>
  </si>
  <si>
    <t>Onderhoud frequentie  UV-lamp per jaar</t>
  </si>
  <si>
    <t>Eigendom</t>
  </si>
  <si>
    <t>Opstelterrein Legmeerpolder</t>
  </si>
  <si>
    <t>Opstelterrein TRAM</t>
  </si>
  <si>
    <t>8x per jaar</t>
  </si>
  <si>
    <t>n.v.t.</t>
  </si>
  <si>
    <t>12x per jaar</t>
  </si>
  <si>
    <t xml:space="preserve">Plaagdiebestrijding in de metrobaan vindt s'nachts plaats </t>
  </si>
  <si>
    <t>frequentie</t>
  </si>
  <si>
    <t>m2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</si>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</sst>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###0_);[Red]\(###0\)"/>
    <numFmt numFmtId="169" formatCode="General_)"/>
    <numFmt numFmtId="170" formatCode="_[dd/mm/yy_]"/>
    <numFmt numFmtId="171" formatCode="_-* #,##0_ _F_-;\-* #,##0_ _F_-;_-* &quot;-&quot;_ _F_-;_-@_-"/>
    <numFmt numFmtId="172" formatCode="_-* #,##0.00_ _F_-;\-* #,##0.00_ _F_-;_-* &quot;-&quot;??_ _F_-;_-@_-"/>
    <numFmt numFmtId="173" formatCode="_-* #,##0&quot; F&quot;_-;\-* #,##0&quot; F&quot;_-;_-* &quot;-&quot;&quot; F&quot;_-;_-@_-"/>
    <numFmt numFmtId="174" formatCode="_-* #,##0.00&quot; F&quot;_-;\-* #,##0.00&quot; F&quot;_-;_-* &quot;-&quot;??&quot; F&quot;_-;_-@_-"/>
    <numFmt numFmtId="175" formatCode="0.00_)"/>
    <numFmt numFmtId="176" formatCode="#,##0&quot;£&quot;_);[Red]\(#,##0&quot;£&quot;\)"/>
    <numFmt numFmtId="177" formatCode="_[#,##0_]&quot;m²&quot;;_[\-#,##0_]&quot;m²&quot;;_[0_];_[@_]&quot;m2&quot;"/>
    <numFmt numFmtId="178" formatCode="&quot;€&quot;\ #,##0"/>
    <numFmt numFmtId="179" formatCode="_-* #,##0.00_-;_-* #,##0.00\-;_-* &quot;-&quot;??_-;_-@_-"/>
    <numFmt numFmtId="180" formatCode="&quot;€&quot;\ #,##0.00"/>
    <numFmt numFmtId="181" formatCode="_ [$€-2]\ * #,##0.00_ ;_ [$€-2]\ * \-#,##0.00_ ;_ [$€-2]\ * &quot;-&quot;??_ ;_ @_ "/>
    <numFmt numFmtId="182" formatCode="_ * #,##0.000000000000000000_ ;_ * \-#,##0.000000000000000000_ ;_ * &quot;-&quot;??_ ;_ @_ "/>
    <numFmt numFmtId="183" formatCode="0.0"/>
    <numFmt numFmtId="184" formatCode="#,##0.0"/>
    <numFmt numFmtId="187" formatCode="_ &quot;€&quot;\ * #,##0.00_ ;_ &quot;€&quot;\ * \-#,##0.00_ ;_ &quot;€&quot;\ * &quot;-&quot;??_ ;_ @_ "/>
    <numFmt numFmtId="188" formatCode="_ * #,##0.00_ ;_ * \-#,##0.00_ ;_ * &quot;-&quot;??_ ;_ @_ 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erif"/>
      <family val="1"/>
    </font>
    <font>
      <sz val="8"/>
      <name val="Arial"/>
      <family val="2"/>
    </font>
    <font>
      <sz val="10"/>
      <color indexed="16"/>
      <name val="MS Serif"/>
      <family val="1"/>
    </font>
    <font>
      <b/>
      <sz val="12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sz val="10"/>
      <name val="Geneva"/>
    </font>
    <font>
      <b/>
      <i/>
      <sz val="16"/>
      <name val="Helv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Helv"/>
    </font>
    <font>
      <sz val="12"/>
      <name val="Helv"/>
    </font>
    <font>
      <b/>
      <sz val="8"/>
      <color indexed="8"/>
      <name val="Helv"/>
    </font>
    <font>
      <sz val="10"/>
      <name val="Arial"/>
      <family val="2"/>
    </font>
    <font>
      <sz val="10"/>
      <name val="Calibri"/>
      <family val="2"/>
      <scheme val="minor"/>
    </font>
    <font>
      <sz val="22"/>
      <color theme="4"/>
      <name val="Calibri"/>
      <family val="2"/>
      <scheme val="minor"/>
    </font>
    <font>
      <sz val="26"/>
      <color theme="4"/>
      <name val="Futura MdCn BT"/>
      <family val="2"/>
    </font>
    <font>
      <sz val="11"/>
      <color rgb="FFFF0000"/>
      <name val="Calibri"/>
      <family val="2"/>
      <scheme val="minor"/>
    </font>
    <font>
      <sz val="20"/>
      <color theme="4"/>
      <name val="Futura MdCn BT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b/>
      <sz val="8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69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E2F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1">
    <xf numFmtId="0" fontId="0" fillId="0" borderId="0"/>
    <xf numFmtId="0" fontId="2" fillId="0" borderId="0"/>
    <xf numFmtId="167" fontId="1" fillId="0" borderId="0" applyFont="0" applyFill="0" applyBorder="0" applyAlignment="0" applyProtection="0"/>
    <xf numFmtId="168" fontId="2" fillId="0" borderId="0" applyFill="0" applyBorder="0" applyAlignment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 applyNumberFormat="0" applyAlignment="0">
      <alignment horizontal="left"/>
    </xf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6" fillId="0" borderId="0" applyNumberFormat="0" applyAlignment="0">
      <alignment horizontal="left"/>
    </xf>
    <xf numFmtId="38" fontId="5" fillId="2" borderId="0" applyNumberFormat="0" applyBorder="0" applyAlignment="0" applyProtection="0"/>
    <xf numFmtId="0" fontId="7" fillId="0" borderId="4" applyNumberFormat="0" applyAlignment="0" applyProtection="0">
      <alignment horizontal="left" vertical="center"/>
    </xf>
    <xf numFmtId="0" fontId="7" fillId="0" borderId="1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5" fillId="3" borderId="2" applyNumberFormat="0" applyBorder="0" applyAlignment="0" applyProtection="0"/>
    <xf numFmtId="165" fontId="9" fillId="0" borderId="0"/>
    <xf numFmtId="0" fontId="10" fillId="0" borderId="0" applyNumberFormat="0" applyFont="0" applyFill="0" applyBorder="0" applyProtection="0">
      <alignment horizontal="left" vertical="center"/>
    </xf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2" fillId="0" borderId="0"/>
    <xf numFmtId="0" fontId="2" fillId="0" borderId="0"/>
    <xf numFmtId="0" fontId="2" fillId="0" borderId="0"/>
    <xf numFmtId="0" fontId="1" fillId="0" borderId="0"/>
    <xf numFmtId="0" fontId="13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2" fillId="0" borderId="0" applyNumberFormat="0" applyFill="0" applyBorder="0" applyAlignment="0" applyProtection="0">
      <alignment horizontal="left"/>
    </xf>
    <xf numFmtId="177" fontId="5" fillId="0" borderId="0"/>
    <xf numFmtId="0" fontId="16" fillId="0" borderId="0" applyNumberFormat="0" applyBorder="0" applyAlignment="0"/>
    <xf numFmtId="0" fontId="15" fillId="0" borderId="5" applyNumberFormat="0" applyFill="0" applyBorder="0" applyAlignment="0"/>
    <xf numFmtId="40" fontId="17" fillId="0" borderId="0" applyBorder="0">
      <alignment horizontal="right"/>
    </xf>
    <xf numFmtId="0" fontId="11" fillId="0" borderId="0" applyNumberFormat="0" applyFont="0" applyFill="0" applyBorder="0" applyProtection="0">
      <alignment horizontal="center" vertical="center" wrapText="1"/>
    </xf>
    <xf numFmtId="0" fontId="2" fillId="0" borderId="0"/>
    <xf numFmtId="44" fontId="1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1" fillId="0" borderId="0"/>
    <xf numFmtId="0" fontId="2" fillId="0" borderId="0"/>
    <xf numFmtId="179" fontId="2" fillId="0" borderId="0" applyFont="0" applyFill="0" applyBorder="0" applyAlignment="0" applyProtection="0"/>
    <xf numFmtId="0" fontId="3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/>
    <xf numFmtId="187" fontId="1" fillId="0" borderId="0" applyFont="0" applyFill="0" applyBorder="0" applyAlignment="0" applyProtection="0"/>
    <xf numFmtId="0" fontId="2" fillId="0" borderId="0"/>
    <xf numFmtId="188" fontId="1" fillId="0" borderId="0" applyFont="0" applyFill="0" applyBorder="0" applyAlignment="0" applyProtection="0"/>
  </cellStyleXfs>
  <cellXfs count="148">
    <xf numFmtId="0" fontId="0" fillId="0" borderId="0" xfId="0"/>
    <xf numFmtId="0" fontId="0" fillId="4" borderId="0" xfId="0" applyFill="1"/>
    <xf numFmtId="0" fontId="21" fillId="0" borderId="6" xfId="0" applyFont="1" applyBorder="1"/>
    <xf numFmtId="0" fontId="0" fillId="4" borderId="0" xfId="0" applyFill="1" applyBorder="1"/>
    <xf numFmtId="42" fontId="0" fillId="4" borderId="0" xfId="0" applyNumberFormat="1" applyFill="1"/>
    <xf numFmtId="14" fontId="0" fillId="4" borderId="0" xfId="0" applyNumberFormat="1" applyFill="1"/>
    <xf numFmtId="0" fontId="0" fillId="4" borderId="6" xfId="0" applyFill="1" applyBorder="1"/>
    <xf numFmtId="42" fontId="0" fillId="4" borderId="6" xfId="0" applyNumberFormat="1" applyFill="1" applyBorder="1"/>
    <xf numFmtId="14" fontId="0" fillId="4" borderId="6" xfId="0" applyNumberFormat="1" applyFill="1" applyBorder="1"/>
    <xf numFmtId="0" fontId="0" fillId="4" borderId="0" xfId="0" applyFont="1" applyFill="1" applyBorder="1"/>
    <xf numFmtId="0" fontId="20" fillId="4" borderId="0" xfId="0" applyFont="1" applyFill="1" applyBorder="1"/>
    <xf numFmtId="42" fontId="0" fillId="4" borderId="0" xfId="0" applyNumberFormat="1" applyFill="1" applyBorder="1"/>
    <xf numFmtId="14" fontId="0" fillId="4" borderId="0" xfId="0" applyNumberFormat="1" applyFill="1" applyBorder="1"/>
    <xf numFmtId="15" fontId="0" fillId="4" borderId="7" xfId="0" applyNumberFormat="1" applyFont="1" applyFill="1" applyBorder="1"/>
    <xf numFmtId="0" fontId="0" fillId="4" borderId="7" xfId="0" applyFill="1" applyBorder="1"/>
    <xf numFmtId="42" fontId="0" fillId="4" borderId="7" xfId="0" applyNumberFormat="1" applyFill="1" applyBorder="1"/>
    <xf numFmtId="14" fontId="0" fillId="4" borderId="7" xfId="0" applyNumberFormat="1" applyFill="1" applyBorder="1"/>
    <xf numFmtId="0" fontId="22" fillId="4" borderId="0" xfId="0" applyFont="1" applyFill="1"/>
    <xf numFmtId="42" fontId="22" fillId="4" borderId="0" xfId="0" applyNumberFormat="1" applyFont="1" applyFill="1"/>
    <xf numFmtId="14" fontId="22" fillId="4" borderId="0" xfId="0" applyNumberFormat="1" applyFont="1" applyFill="1"/>
    <xf numFmtId="49" fontId="19" fillId="4" borderId="0" xfId="1" applyNumberFormat="1" applyFont="1" applyFill="1" applyBorder="1" applyAlignment="1">
      <alignment horizontal="center" vertical="top" wrapText="1"/>
    </xf>
    <xf numFmtId="49" fontId="19" fillId="4" borderId="0" xfId="1" applyNumberFormat="1" applyFont="1" applyFill="1" applyAlignment="1">
      <alignment horizontal="center" vertical="top" wrapText="1"/>
    </xf>
    <xf numFmtId="1" fontId="19" fillId="4" borderId="0" xfId="1" applyNumberFormat="1" applyFont="1" applyFill="1" applyAlignment="1">
      <alignment horizontal="center" vertical="top" wrapText="1"/>
    </xf>
    <xf numFmtId="1" fontId="19" fillId="4" borderId="0" xfId="1" applyNumberFormat="1" applyFont="1" applyFill="1" applyBorder="1" applyAlignment="1">
      <alignment horizontal="center" vertical="top" wrapText="1"/>
    </xf>
    <xf numFmtId="14" fontId="19" fillId="4" borderId="0" xfId="1" applyNumberFormat="1" applyFont="1" applyFill="1" applyBorder="1" applyAlignment="1">
      <alignment horizontal="center" vertical="top" wrapText="1"/>
    </xf>
    <xf numFmtId="42" fontId="19" fillId="4" borderId="0" xfId="1" applyNumberFormat="1" applyFont="1" applyFill="1" applyBorder="1" applyAlignment="1">
      <alignment horizontal="center" vertical="top" wrapText="1"/>
    </xf>
    <xf numFmtId="42" fontId="19" fillId="4" borderId="0" xfId="55" applyNumberFormat="1" applyFont="1" applyFill="1" applyBorder="1" applyAlignment="1">
      <alignment horizontal="center" vertical="top" wrapText="1"/>
    </xf>
    <xf numFmtId="181" fontId="19" fillId="4" borderId="0" xfId="1" applyNumberFormat="1" applyFont="1" applyFill="1" applyBorder="1" applyAlignment="1">
      <alignment horizontal="center" vertical="top" wrapText="1"/>
    </xf>
    <xf numFmtId="180" fontId="19" fillId="4" borderId="0" xfId="1" applyNumberFormat="1" applyFont="1" applyFill="1" applyBorder="1" applyAlignment="1">
      <alignment horizontal="center" vertical="top" wrapText="1"/>
    </xf>
    <xf numFmtId="178" fontId="19" fillId="4" borderId="0" xfId="1" applyNumberFormat="1" applyFont="1" applyFill="1" applyAlignment="1">
      <alignment horizontal="center" vertical="top" wrapText="1"/>
    </xf>
    <xf numFmtId="180" fontId="19" fillId="4" borderId="0" xfId="1" applyNumberFormat="1" applyFont="1" applyFill="1" applyAlignment="1">
      <alignment horizontal="center" vertical="top" wrapText="1"/>
    </xf>
    <xf numFmtId="0" fontId="19" fillId="4" borderId="0" xfId="1" applyNumberFormat="1" applyFont="1" applyFill="1" applyAlignment="1">
      <alignment horizontal="center" vertical="top" wrapText="1"/>
    </xf>
    <xf numFmtId="14" fontId="19" fillId="4" borderId="0" xfId="1" applyNumberFormat="1" applyFont="1" applyFill="1" applyAlignment="1">
      <alignment horizontal="center" vertical="top" wrapText="1"/>
    </xf>
    <xf numFmtId="42" fontId="19" fillId="4" borderId="0" xfId="55" applyNumberFormat="1" applyFont="1" applyFill="1" applyAlignment="1">
      <alignment horizontal="center" vertical="top" wrapText="1"/>
    </xf>
    <xf numFmtId="49" fontId="19" fillId="4" borderId="0" xfId="1" applyNumberFormat="1" applyFont="1" applyFill="1" applyAlignment="1" applyProtection="1">
      <alignment horizontal="left" vertical="top" wrapText="1"/>
      <protection locked="0"/>
    </xf>
    <xf numFmtId="0" fontId="19" fillId="4" borderId="0" xfId="1" applyNumberFormat="1" applyFont="1" applyFill="1" applyBorder="1" applyAlignment="1">
      <alignment horizontal="center" vertical="top" wrapText="1"/>
    </xf>
    <xf numFmtId="182" fontId="19" fillId="4" borderId="0" xfId="58" applyNumberFormat="1" applyFont="1" applyFill="1" applyBorder="1" applyAlignment="1">
      <alignment horizontal="center" vertical="top" wrapText="1"/>
    </xf>
    <xf numFmtId="42" fontId="19" fillId="4" borderId="0" xfId="1" applyNumberFormat="1" applyFont="1" applyFill="1" applyAlignment="1">
      <alignment horizontal="center" vertical="top" wrapText="1"/>
    </xf>
    <xf numFmtId="181" fontId="19" fillId="4" borderId="0" xfId="1" applyNumberFormat="1" applyFont="1" applyFill="1" applyAlignment="1">
      <alignment horizontal="center" vertical="top" wrapText="1"/>
    </xf>
    <xf numFmtId="182" fontId="19" fillId="4" borderId="0" xfId="58" applyNumberFormat="1" applyFont="1" applyFill="1" applyAlignment="1">
      <alignment horizontal="center" vertical="top" wrapText="1"/>
    </xf>
    <xf numFmtId="0" fontId="23" fillId="0" borderId="6" xfId="0" applyFont="1" applyBorder="1"/>
    <xf numFmtId="0" fontId="25" fillId="4" borderId="0" xfId="0" applyFont="1" applyFill="1"/>
    <xf numFmtId="0" fontId="24" fillId="4" borderId="0" xfId="0" applyFont="1" applyFill="1"/>
    <xf numFmtId="0" fontId="26" fillId="4" borderId="0" xfId="0" applyFont="1" applyFill="1"/>
    <xf numFmtId="0" fontId="0" fillId="4" borderId="2" xfId="0" applyFont="1" applyFill="1" applyBorder="1"/>
    <xf numFmtId="0" fontId="0" fillId="4" borderId="2" xfId="0" applyFill="1" applyBorder="1"/>
    <xf numFmtId="0" fontId="23" fillId="0" borderId="0" xfId="0" applyFont="1" applyBorder="1"/>
    <xf numFmtId="1" fontId="28" fillId="0" borderId="2" xfId="0" applyNumberFormat="1" applyFont="1" applyFill="1" applyBorder="1" applyAlignment="1">
      <alignment horizontal="left" vertical="top" wrapText="1"/>
    </xf>
    <xf numFmtId="0" fontId="28" fillId="0" borderId="2" xfId="0" applyNumberFormat="1" applyFont="1" applyFill="1" applyBorder="1" applyAlignment="1">
      <alignment horizontal="left" vertical="top" wrapText="1"/>
    </xf>
    <xf numFmtId="14" fontId="28" fillId="0" borderId="2" xfId="0" applyNumberFormat="1" applyFont="1" applyFill="1" applyBorder="1" applyAlignment="1">
      <alignment horizontal="left" vertical="top" wrapText="1"/>
    </xf>
    <xf numFmtId="1" fontId="28" fillId="0" borderId="2" xfId="1" applyNumberFormat="1" applyFont="1" applyFill="1" applyBorder="1" applyAlignment="1">
      <alignment horizontal="left" vertical="top" wrapText="1"/>
    </xf>
    <xf numFmtId="3" fontId="28" fillId="0" borderId="2" xfId="1" applyNumberFormat="1" applyFont="1" applyFill="1" applyBorder="1" applyAlignment="1">
      <alignment horizontal="left" vertical="top" wrapText="1"/>
    </xf>
    <xf numFmtId="183" fontId="28" fillId="0" borderId="0" xfId="1" applyNumberFormat="1" applyFont="1" applyFill="1" applyAlignment="1">
      <alignment horizontal="left" vertical="top" wrapText="1"/>
    </xf>
    <xf numFmtId="3" fontId="28" fillId="0" borderId="2" xfId="0" applyNumberFormat="1" applyFont="1" applyFill="1" applyBorder="1" applyAlignment="1">
      <alignment horizontal="left" vertical="top" wrapText="1"/>
    </xf>
    <xf numFmtId="49" fontId="29" fillId="5" borderId="2" xfId="1" applyNumberFormat="1" applyFont="1" applyFill="1" applyBorder="1" applyAlignment="1">
      <alignment horizontal="left" vertical="top" wrapText="1"/>
    </xf>
    <xf numFmtId="49" fontId="28" fillId="0" borderId="2" xfId="1" applyNumberFormat="1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horizontal="left" vertical="top" wrapText="1"/>
    </xf>
    <xf numFmtId="49" fontId="28" fillId="0" borderId="0" xfId="1" applyNumberFormat="1" applyFont="1" applyFill="1" applyAlignment="1">
      <alignment horizontal="left" vertical="top" wrapText="1"/>
    </xf>
    <xf numFmtId="49" fontId="28" fillId="6" borderId="0" xfId="1" applyNumberFormat="1" applyFont="1" applyFill="1" applyAlignment="1">
      <alignment horizontal="left" vertical="top"/>
    </xf>
    <xf numFmtId="49" fontId="28" fillId="6" borderId="0" xfId="1" applyNumberFormat="1" applyFont="1" applyFill="1" applyAlignment="1">
      <alignment horizontal="left" vertical="top" wrapText="1"/>
    </xf>
    <xf numFmtId="184" fontId="28" fillId="0" borderId="2" xfId="0" applyNumberFormat="1" applyFont="1" applyFill="1" applyBorder="1" applyAlignment="1">
      <alignment horizontal="left" vertical="top" wrapText="1"/>
    </xf>
    <xf numFmtId="184" fontId="28" fillId="0" borderId="2" xfId="1" applyNumberFormat="1" applyFont="1" applyFill="1" applyBorder="1" applyAlignment="1">
      <alignment horizontal="left" vertical="top" wrapText="1"/>
    </xf>
    <xf numFmtId="49" fontId="29" fillId="7" borderId="2" xfId="1" applyNumberFormat="1" applyFont="1" applyFill="1" applyBorder="1" applyAlignment="1">
      <alignment horizontal="left" vertical="top" wrapText="1"/>
    </xf>
    <xf numFmtId="0" fontId="32" fillId="8" borderId="13" xfId="0" applyFont="1" applyFill="1" applyBorder="1"/>
    <xf numFmtId="0" fontId="32" fillId="8" borderId="13" xfId="0" applyFont="1" applyFill="1" applyBorder="1" applyAlignment="1">
      <alignment wrapText="1"/>
    </xf>
    <xf numFmtId="0" fontId="5" fillId="9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right" vertical="center"/>
    </xf>
    <xf numFmtId="0" fontId="5" fillId="9" borderId="2" xfId="0" applyFont="1" applyFill="1" applyBorder="1" applyAlignment="1">
      <alignment horizontal="left" vertical="center"/>
    </xf>
    <xf numFmtId="0" fontId="5" fillId="9" borderId="2" xfId="0" applyFont="1" applyFill="1" applyBorder="1"/>
    <xf numFmtId="0" fontId="34" fillId="9" borderId="2" xfId="59" applyFont="1" applyFill="1" applyBorder="1"/>
    <xf numFmtId="0" fontId="5" fillId="9" borderId="2" xfId="0" applyFont="1" applyFill="1" applyBorder="1" applyAlignment="1">
      <alignment horizontal="left"/>
    </xf>
    <xf numFmtId="0" fontId="5" fillId="9" borderId="2" xfId="0" quotePrefix="1" applyFont="1" applyFill="1" applyBorder="1"/>
    <xf numFmtId="0" fontId="5" fillId="9" borderId="2" xfId="0" applyFont="1" applyFill="1" applyBorder="1" applyAlignment="1">
      <alignment horizontal="right"/>
    </xf>
    <xf numFmtId="0" fontId="34" fillId="9" borderId="2" xfId="59" applyFont="1" applyFill="1" applyBorder="1" applyAlignment="1">
      <alignment horizontal="center"/>
    </xf>
    <xf numFmtId="0" fontId="33" fillId="9" borderId="2" xfId="59" applyFont="1" applyFill="1" applyBorder="1"/>
    <xf numFmtId="0" fontId="5" fillId="9" borderId="3" xfId="0" applyFont="1" applyFill="1" applyBorder="1" applyAlignment="1">
      <alignment horizontal="center" vertical="center"/>
    </xf>
    <xf numFmtId="0" fontId="5" fillId="9" borderId="3" xfId="0" applyFont="1" applyFill="1" applyBorder="1"/>
    <xf numFmtId="0" fontId="5" fillId="9" borderId="3" xfId="0" applyFont="1" applyFill="1" applyBorder="1" applyAlignment="1">
      <alignment horizontal="left"/>
    </xf>
    <xf numFmtId="184" fontId="36" fillId="0" borderId="2" xfId="0" applyNumberFormat="1" applyFont="1" applyFill="1" applyBorder="1" applyAlignment="1">
      <alignment horizontal="left" vertical="top" wrapText="1"/>
    </xf>
    <xf numFmtId="49" fontId="37" fillId="0" borderId="0" xfId="1" applyNumberFormat="1" applyFont="1" applyFill="1" applyAlignment="1">
      <alignment vertical="top" wrapText="1"/>
    </xf>
    <xf numFmtId="0" fontId="28" fillId="0" borderId="16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center" vertical="center" wrapText="1"/>
    </xf>
    <xf numFmtId="1" fontId="28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29" fillId="5" borderId="17" xfId="1" applyNumberFormat="1" applyFont="1" applyFill="1" applyBorder="1" applyAlignment="1">
      <alignment horizontal="left" vertical="top" wrapText="1"/>
    </xf>
    <xf numFmtId="0" fontId="38" fillId="0" borderId="2" xfId="0" applyFont="1" applyBorder="1" applyAlignment="1">
      <alignment horizontal="center"/>
    </xf>
    <xf numFmtId="0" fontId="38" fillId="10" borderId="2" xfId="0" applyFont="1" applyFill="1" applyBorder="1" applyAlignment="1">
      <alignment horizontal="center"/>
    </xf>
    <xf numFmtId="0" fontId="28" fillId="10" borderId="2" xfId="0" applyNumberFormat="1" applyFont="1" applyFill="1" applyBorder="1" applyAlignment="1">
      <alignment horizontal="center" vertical="center" wrapText="1"/>
    </xf>
    <xf numFmtId="1" fontId="28" fillId="0" borderId="2" xfId="1" applyNumberFormat="1" applyFont="1" applyBorder="1" applyAlignment="1">
      <alignment horizontal="left" vertical="top" wrapText="1"/>
    </xf>
    <xf numFmtId="3" fontId="28" fillId="0" borderId="2" xfId="1" applyNumberFormat="1" applyFont="1" applyBorder="1" applyAlignment="1">
      <alignment horizontal="left" vertical="top" wrapText="1"/>
    </xf>
    <xf numFmtId="49" fontId="28" fillId="0" borderId="2" xfId="1" applyNumberFormat="1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184" fontId="28" fillId="0" borderId="2" xfId="0" applyNumberFormat="1" applyFont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1" fontId="38" fillId="0" borderId="0" xfId="0" applyNumberFormat="1" applyFont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38" fillId="4" borderId="2" xfId="0" applyFont="1" applyFill="1" applyBorder="1" applyAlignment="1">
      <alignment horizontal="center"/>
    </xf>
    <xf numFmtId="184" fontId="28" fillId="0" borderId="18" xfId="0" applyNumberFormat="1" applyFont="1" applyBorder="1" applyAlignment="1">
      <alignment horizontal="left" vertical="top" wrapText="1"/>
    </xf>
    <xf numFmtId="184" fontId="28" fillId="0" borderId="0" xfId="0" applyNumberFormat="1" applyFont="1" applyBorder="1" applyAlignment="1">
      <alignment horizontal="left" vertical="top" wrapText="1"/>
    </xf>
    <xf numFmtId="4" fontId="28" fillId="0" borderId="0" xfId="0" applyNumberFormat="1" applyFont="1" applyBorder="1" applyAlignment="1">
      <alignment horizontal="left" vertical="top" wrapText="1"/>
    </xf>
    <xf numFmtId="3" fontId="28" fillId="0" borderId="0" xfId="0" applyNumberFormat="1" applyFont="1" applyBorder="1" applyAlignment="1">
      <alignment horizontal="left" vertical="top" wrapText="1"/>
    </xf>
    <xf numFmtId="4" fontId="28" fillId="0" borderId="0" xfId="0" applyNumberFormat="1" applyFont="1" applyBorder="1" applyAlignment="1">
      <alignment vertical="top" wrapText="1"/>
    </xf>
    <xf numFmtId="49" fontId="28" fillId="0" borderId="0" xfId="1" applyNumberFormat="1" applyFont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3" fontId="28" fillId="0" borderId="0" xfId="1" applyNumberFormat="1" applyFont="1" applyBorder="1" applyAlignment="1">
      <alignment horizontal="left" vertical="top" wrapText="1"/>
    </xf>
    <xf numFmtId="3" fontId="28" fillId="0" borderId="0" xfId="1" applyNumberFormat="1" applyFont="1" applyBorder="1" applyAlignment="1">
      <alignment horizontal="center" vertical="top" wrapText="1"/>
    </xf>
    <xf numFmtId="3" fontId="28" fillId="0" borderId="0" xfId="0" applyNumberFormat="1" applyFont="1" applyBorder="1" applyAlignment="1">
      <alignment horizontal="center" vertical="top" wrapText="1"/>
    </xf>
    <xf numFmtId="49" fontId="37" fillId="0" borderId="0" xfId="1" applyNumberFormat="1" applyFont="1" applyFill="1" applyAlignment="1">
      <alignment horizontal="left" vertical="top" wrapText="1"/>
    </xf>
    <xf numFmtId="0" fontId="32" fillId="6" borderId="8" xfId="0" applyFont="1" applyFill="1" applyBorder="1" applyAlignment="1">
      <alignment horizontal="center"/>
    </xf>
    <xf numFmtId="0" fontId="32" fillId="6" borderId="1" xfId="0" applyFont="1" applyFill="1" applyBorder="1" applyAlignment="1">
      <alignment horizontal="center"/>
    </xf>
    <xf numFmtId="0" fontId="33" fillId="6" borderId="8" xfId="59" applyFont="1" applyFill="1" applyBorder="1" applyAlignment="1">
      <alignment horizontal="center"/>
    </xf>
    <xf numFmtId="0" fontId="33" fillId="6" borderId="1" xfId="59" applyFont="1" applyFill="1" applyBorder="1" applyAlignment="1">
      <alignment horizontal="center"/>
    </xf>
    <xf numFmtId="0" fontId="31" fillId="8" borderId="9" xfId="0" applyFont="1" applyFill="1" applyBorder="1" applyAlignment="1">
      <alignment horizontal="left" vertical="top"/>
    </xf>
    <xf numFmtId="0" fontId="31" fillId="8" borderId="10" xfId="0" applyFont="1" applyFill="1" applyBorder="1" applyAlignment="1">
      <alignment horizontal="left" vertical="top"/>
    </xf>
    <xf numFmtId="0" fontId="31" fillId="8" borderId="11" xfId="0" applyFont="1" applyFill="1" applyBorder="1" applyAlignment="1">
      <alignment horizontal="left" vertical="top"/>
    </xf>
    <xf numFmtId="0" fontId="31" fillId="8" borderId="12" xfId="0" applyFont="1" applyFill="1" applyBorder="1" applyAlignment="1">
      <alignment horizontal="left" vertical="top"/>
    </xf>
    <xf numFmtId="0" fontId="32" fillId="6" borderId="14" xfId="0" applyFont="1" applyFill="1" applyBorder="1" applyAlignment="1">
      <alignment horizontal="center"/>
    </xf>
    <xf numFmtId="0" fontId="32" fillId="6" borderId="15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left" vertical="center" wrapText="1"/>
    </xf>
    <xf numFmtId="0" fontId="34" fillId="6" borderId="1" xfId="59" applyFont="1" applyFill="1" applyBorder="1" applyAlignment="1">
      <alignment horizontal="center"/>
    </xf>
    <xf numFmtId="0" fontId="0" fillId="0" borderId="0" xfId="0"/>
    <xf numFmtId="0" fontId="32" fillId="8" borderId="13" xfId="0" applyFont="1" applyFill="1" applyBorder="1" applyAlignment="1">
      <alignment wrapText="1"/>
    </xf>
    <xf numFmtId="0" fontId="5" fillId="9" borderId="2" xfId="0" applyFont="1" applyFill="1" applyBorder="1" applyAlignment="1">
      <alignment horizontal="left" vertical="center"/>
    </xf>
    <xf numFmtId="0" fontId="5" fillId="9" borderId="2" xfId="0" applyFont="1" applyFill="1" applyBorder="1"/>
    <xf numFmtId="0" fontId="35" fillId="9" borderId="2" xfId="0" applyFont="1" applyFill="1" applyBorder="1" applyAlignment="1">
      <alignment horizontal="left" vertical="center" wrapText="1"/>
    </xf>
    <xf numFmtId="0" fontId="5" fillId="9" borderId="3" xfId="0" applyFont="1" applyFill="1" applyBorder="1"/>
    <xf numFmtId="49" fontId="37" fillId="0" borderId="0" xfId="1" applyNumberFormat="1" applyFont="1" applyFill="1" applyAlignment="1">
      <alignment horizontal="left" vertical="top" wrapText="1"/>
    </xf>
    <xf numFmtId="0" fontId="32" fillId="6" borderId="15" xfId="0" applyFont="1" applyFill="1" applyBorder="1" applyAlignment="1">
      <alignment horizontal="center"/>
    </xf>
    <xf numFmtId="0" fontId="32" fillId="6" borderId="1" xfId="0" applyFont="1" applyFill="1" applyBorder="1" applyAlignment="1">
      <alignment horizontal="center"/>
    </xf>
    <xf numFmtId="0" fontId="33" fillId="6" borderId="1" xfId="59" applyFont="1" applyFill="1" applyBorder="1" applyAlignment="1">
      <alignment horizontal="center"/>
    </xf>
    <xf numFmtId="0" fontId="31" fillId="8" borderId="10" xfId="0" applyFont="1" applyFill="1" applyBorder="1" applyAlignment="1">
      <alignment horizontal="left" vertical="top"/>
    </xf>
    <xf numFmtId="0" fontId="31" fillId="8" borderId="12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left"/>
    </xf>
    <xf numFmtId="0" fontId="5" fillId="9" borderId="3" xfId="0" applyFont="1" applyFill="1" applyBorder="1" applyAlignment="1">
      <alignment horizontal="left"/>
    </xf>
    <xf numFmtId="0" fontId="32" fillId="8" borderId="13" xfId="0" applyFont="1" applyFill="1" applyBorder="1" applyAlignment="1">
      <alignment horizontal="left" wrapText="1"/>
    </xf>
    <xf numFmtId="0" fontId="34" fillId="9" borderId="2" xfId="59" applyFont="1" applyFill="1" applyBorder="1" applyAlignment="1">
      <alignment horizontal="left"/>
    </xf>
    <xf numFmtId="3" fontId="5" fillId="9" borderId="2" xfId="0" applyNumberFormat="1" applyFont="1" applyFill="1" applyBorder="1" applyAlignment="1">
      <alignment horizontal="left"/>
    </xf>
    <xf numFmtId="3" fontId="5" fillId="9" borderId="2" xfId="0" applyNumberFormat="1" applyFont="1" applyFill="1" applyBorder="1" applyAlignment="1">
      <alignment horizontal="left" vertical="center"/>
    </xf>
    <xf numFmtId="3" fontId="5" fillId="9" borderId="19" xfId="0" applyNumberFormat="1" applyFont="1" applyFill="1" applyBorder="1" applyAlignment="1">
      <alignment horizontal="left"/>
    </xf>
    <xf numFmtId="3" fontId="25" fillId="9" borderId="2" xfId="0" applyNumberFormat="1" applyFont="1" applyFill="1" applyBorder="1" applyAlignment="1">
      <alignment horizontal="left"/>
    </xf>
    <xf numFmtId="49" fontId="37" fillId="0" borderId="0" xfId="1" applyNumberFormat="1" applyFont="1" applyFill="1" applyAlignment="1">
      <alignment horizontal="left" vertical="top" wrapText="1"/>
    </xf>
    <xf numFmtId="0" fontId="32" fillId="6" borderId="15" xfId="0" applyFont="1" applyFill="1" applyBorder="1" applyAlignment="1">
      <alignment horizontal="center"/>
    </xf>
    <xf numFmtId="0" fontId="32" fillId="6" borderId="1" xfId="0" applyFont="1" applyFill="1" applyBorder="1" applyAlignment="1">
      <alignment horizontal="center"/>
    </xf>
    <xf numFmtId="0" fontId="33" fillId="6" borderId="1" xfId="59" applyFont="1" applyFill="1" applyBorder="1" applyAlignment="1">
      <alignment horizontal="center"/>
    </xf>
    <xf numFmtId="0" fontId="31" fillId="8" borderId="10" xfId="0" applyFont="1" applyFill="1" applyBorder="1" applyAlignment="1">
      <alignment horizontal="left" vertical="top"/>
    </xf>
    <xf numFmtId="0" fontId="31" fillId="8" borderId="12" xfId="0" applyFont="1" applyFill="1" applyBorder="1" applyAlignment="1">
      <alignment horizontal="left" vertical="top"/>
    </xf>
  </cellXfs>
  <cellStyles count="71">
    <cellStyle name="Calc Currency (0)" xfId="3" xr:uid="{00000000-0005-0000-0000-000000000000}"/>
    <cellStyle name="Comma  - Style1" xfId="4" xr:uid="{00000000-0005-0000-0000-000001000000}"/>
    <cellStyle name="Comma  - Style2" xfId="5" xr:uid="{00000000-0005-0000-0000-000002000000}"/>
    <cellStyle name="Comma  - Style3" xfId="6" xr:uid="{00000000-0005-0000-0000-000003000000}"/>
    <cellStyle name="Comma  - Style4" xfId="7" xr:uid="{00000000-0005-0000-0000-000004000000}"/>
    <cellStyle name="Comma  - Style5" xfId="8" xr:uid="{00000000-0005-0000-0000-000005000000}"/>
    <cellStyle name="Comma  - Style6" xfId="9" xr:uid="{00000000-0005-0000-0000-000006000000}"/>
    <cellStyle name="Comma  - Style7" xfId="10" xr:uid="{00000000-0005-0000-0000-000007000000}"/>
    <cellStyle name="Comma  - Style8" xfId="11" xr:uid="{00000000-0005-0000-0000-000008000000}"/>
    <cellStyle name="Comma 2" xfId="2" xr:uid="{00000000-0005-0000-0000-000009000000}"/>
    <cellStyle name="Comma 2 2" xfId="12" xr:uid="{00000000-0005-0000-0000-00000A000000}"/>
    <cellStyle name="Comma 2 3" xfId="13" xr:uid="{00000000-0005-0000-0000-00000B000000}"/>
    <cellStyle name="Comma 2 3 2" xfId="64" xr:uid="{00000000-0005-0000-0000-00000B000000}"/>
    <cellStyle name="Comma 3" xfId="14" xr:uid="{00000000-0005-0000-0000-00000C000000}"/>
    <cellStyle name="Comma 4" xfId="15" xr:uid="{00000000-0005-0000-0000-00000D000000}"/>
    <cellStyle name="Comma 4 2" xfId="65" xr:uid="{00000000-0005-0000-0000-00000D000000}"/>
    <cellStyle name="Comma 5" xfId="16" xr:uid="{00000000-0005-0000-0000-00000E000000}"/>
    <cellStyle name="Comma 5 2" xfId="66" xr:uid="{00000000-0005-0000-0000-00000E000000}"/>
    <cellStyle name="Copied" xfId="17" xr:uid="{00000000-0005-0000-0000-00000F000000}"/>
    <cellStyle name="Currency 2" xfId="18" xr:uid="{00000000-0005-0000-0000-000010000000}"/>
    <cellStyle name="Currency 2 2" xfId="19" xr:uid="{00000000-0005-0000-0000-000011000000}"/>
    <cellStyle name="Currency 3" xfId="20" xr:uid="{00000000-0005-0000-0000-000012000000}"/>
    <cellStyle name="Datum" xfId="21" xr:uid="{00000000-0005-0000-0000-000013000000}"/>
    <cellStyle name="Entered" xfId="22" xr:uid="{00000000-0005-0000-0000-000014000000}"/>
    <cellStyle name="Grey" xfId="23" xr:uid="{00000000-0005-0000-0000-000015000000}"/>
    <cellStyle name="Header1" xfId="24" xr:uid="{00000000-0005-0000-0000-000016000000}"/>
    <cellStyle name="Header2" xfId="25" xr:uid="{00000000-0005-0000-0000-000017000000}"/>
    <cellStyle name="Hyperlink 2" xfId="26" xr:uid="{00000000-0005-0000-0000-000018000000}"/>
    <cellStyle name="Input [yellow]" xfId="27" xr:uid="{00000000-0005-0000-0000-000019000000}"/>
    <cellStyle name="Jon" xfId="28" xr:uid="{00000000-0005-0000-0000-00001A000000}"/>
    <cellStyle name="Jon 2" xfId="67" xr:uid="{00000000-0005-0000-0000-00001A000000}"/>
    <cellStyle name="Komma" xfId="58" builtinId="3"/>
    <cellStyle name="Komma 2" xfId="57" xr:uid="{00000000-0005-0000-0000-00001C000000}"/>
    <cellStyle name="Komma 2 2" xfId="62" xr:uid="{76BB1FDE-B3E4-4699-9431-FBCF8A499C92}"/>
    <cellStyle name="Komma 3" xfId="70" xr:uid="{00000000-0005-0000-0000-000070000000}"/>
    <cellStyle name="left" xfId="29" xr:uid="{00000000-0005-0000-0000-00001D000000}"/>
    <cellStyle name="Milliers [0]_laroux" xfId="30" xr:uid="{00000000-0005-0000-0000-00001E000000}"/>
    <cellStyle name="Milliers_laroux" xfId="31" xr:uid="{00000000-0005-0000-0000-00001F000000}"/>
    <cellStyle name="Monétaire [0]_laroux" xfId="32" xr:uid="{00000000-0005-0000-0000-000020000000}"/>
    <cellStyle name="Monétaire_laroux" xfId="33" xr:uid="{00000000-0005-0000-0000-000021000000}"/>
    <cellStyle name="Normal - Style1" xfId="34" xr:uid="{00000000-0005-0000-0000-000022000000}"/>
    <cellStyle name="Normal 2" xfId="35" xr:uid="{00000000-0005-0000-0000-000023000000}"/>
    <cellStyle name="Normal 2 2" xfId="36" xr:uid="{00000000-0005-0000-0000-000024000000}"/>
    <cellStyle name="Normal 3" xfId="37" xr:uid="{00000000-0005-0000-0000-000025000000}"/>
    <cellStyle name="Normal 4" xfId="38" xr:uid="{00000000-0005-0000-0000-000026000000}"/>
    <cellStyle name="Normal 5" xfId="39" xr:uid="{00000000-0005-0000-0000-000027000000}"/>
    <cellStyle name="Normal 6" xfId="40" xr:uid="{00000000-0005-0000-0000-000028000000}"/>
    <cellStyle name="Normal 7" xfId="41" xr:uid="{00000000-0005-0000-0000-000029000000}"/>
    <cellStyle name="Normal 8" xfId="42" xr:uid="{00000000-0005-0000-0000-00002A000000}"/>
    <cellStyle name="Normal 9" xfId="43" xr:uid="{00000000-0005-0000-0000-00002B000000}"/>
    <cellStyle name="Normál_DFXMODEL" xfId="44" xr:uid="{00000000-0005-0000-0000-00002C000000}"/>
    <cellStyle name="Normal_lijst" xfId="59" xr:uid="{00000000-0005-0000-0000-00002D000000}"/>
    <cellStyle name="Normal_Option Scoring Matrix" xfId="1" xr:uid="{00000000-0005-0000-0000-00002F000000}"/>
    <cellStyle name="Percent [2]" xfId="45" xr:uid="{00000000-0005-0000-0000-000030000000}"/>
    <cellStyle name="Percent 2" xfId="46" xr:uid="{00000000-0005-0000-0000-000031000000}"/>
    <cellStyle name="Percent 3" xfId="47" xr:uid="{00000000-0005-0000-0000-000032000000}"/>
    <cellStyle name="RevList" xfId="48" xr:uid="{00000000-0005-0000-0000-000033000000}"/>
    <cellStyle name="Standaard" xfId="0" builtinId="0"/>
    <cellStyle name="Standaard 2" xfId="56" xr:uid="{00000000-0005-0000-0000-000035000000}"/>
    <cellStyle name="Standaard 2 2" xfId="63" xr:uid="{643E5CF9-C9A2-49CD-9248-A22CE7CFC3B3}"/>
    <cellStyle name="Standaard 2 3" xfId="69" xr:uid="{00000000-0005-0000-0000-000035000000}"/>
    <cellStyle name="Standaard 24" xfId="54" xr:uid="{00000000-0005-0000-0000-000036000000}"/>
    <cellStyle name="Standaard 3" xfId="61" xr:uid="{6A91A342-44B6-4AF5-BBA9-5D21CB0F3F01}"/>
    <cellStyle name="Standaard 4" xfId="60" xr:uid="{71F42642-BCB3-486F-B707-FD8EBDA88BC1}"/>
    <cellStyle name="Standaard m²" xfId="49" xr:uid="{00000000-0005-0000-0000-000037000000}"/>
    <cellStyle name="standard" xfId="50" xr:uid="{00000000-0005-0000-0000-000038000000}"/>
    <cellStyle name="STD" xfId="51" xr:uid="{00000000-0005-0000-0000-000039000000}"/>
    <cellStyle name="Subtotal" xfId="52" xr:uid="{00000000-0005-0000-0000-00003A000000}"/>
    <cellStyle name="Valuta" xfId="55" builtinId="4"/>
    <cellStyle name="Valuta 2" xfId="68" xr:uid="{00000000-0005-0000-0000-000072000000}"/>
    <cellStyle name="wrap" xfId="53" xr:uid="{00000000-0005-0000-0000-00003C000000}"/>
  </cellStyles>
  <dxfs count="58"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</dxfs>
  <tableStyles count="0" defaultTableStyle="TableStyleMedium9" defaultPivotStyle="PivotStyleLight16"/>
  <colors>
    <mruColors>
      <color rgb="FFD3E2F5"/>
      <color rgb="FFD2E3F6"/>
      <color rgb="FFB0CF91"/>
      <color rgb="FF7DAE4C"/>
      <color rgb="FFC6AE20"/>
      <color rgb="FF9DC2EB"/>
      <color rgb="FF2569B3"/>
      <color rgb="FF006A4D"/>
      <color rgb="FF415A28"/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427759</xdr:colOff>
      <xdr:row>1</xdr:row>
      <xdr:rowOff>61012</xdr:rowOff>
    </xdr:from>
    <xdr:to>
      <xdr:col>77</xdr:col>
      <xdr:colOff>1070842</xdr:colOff>
      <xdr:row>2</xdr:row>
      <xdr:rowOff>100152</xdr:rowOff>
    </xdr:to>
    <xdr:pic>
      <xdr:nvPicPr>
        <xdr:cNvPr id="2" name="Afbeelding 1" descr="Afbeeldingsresultaat voor gvb logo">
          <a:extLst>
            <a:ext uri="{FF2B5EF4-FFF2-40B4-BE49-F238E27FC236}">
              <a16:creationId xmlns:a16="http://schemas.microsoft.com/office/drawing/2014/main" id="{E21331A9-EAEE-4939-930F-00BD49CB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37234" y="222937"/>
          <a:ext cx="1690833" cy="458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7"/>
  <sheetViews>
    <sheetView zoomScaleNormal="100" workbookViewId="0">
      <selection activeCell="C4" sqref="C4"/>
    </sheetView>
  </sheetViews>
  <sheetFormatPr defaultColWidth="9.140625" defaultRowHeight="15"/>
  <cols>
    <col min="1" max="1" width="3.28515625" style="1" customWidth="1"/>
    <col min="2" max="2" width="31.28515625" style="1" customWidth="1"/>
    <col min="3" max="3" width="69.28515625" style="1" customWidth="1"/>
    <col min="4" max="16384" width="9.140625" style="1"/>
  </cols>
  <sheetData>
    <row r="1" spans="1:19" ht="18.75">
      <c r="A1" s="107" t="s">
        <v>426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3" spans="1:19" ht="27.6" customHeight="1">
      <c r="B3" s="40" t="s">
        <v>405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6.149999999999999" customHeight="1">
      <c r="B4" s="44" t="s">
        <v>406</v>
      </c>
      <c r="C4" s="45" t="s">
        <v>433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B5" s="44" t="s">
        <v>407</v>
      </c>
      <c r="C5" s="45" t="s">
        <v>408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B6" s="45" t="s">
        <v>432</v>
      </c>
      <c r="C6" s="45" t="s">
        <v>409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B7" s="45"/>
      <c r="C7" s="45"/>
    </row>
    <row r="8" spans="1:19" s="3" customFormat="1" ht="10.15" customHeight="1"/>
    <row r="9" spans="1:19" ht="36" customHeight="1">
      <c r="B9" s="46" t="s">
        <v>0</v>
      </c>
    </row>
    <row r="11" spans="1:19">
      <c r="B11" s="41" t="s">
        <v>410</v>
      </c>
      <c r="C11" s="42" t="s">
        <v>411</v>
      </c>
    </row>
    <row r="12" spans="1:19">
      <c r="B12" s="42"/>
    </row>
    <row r="13" spans="1:19">
      <c r="B13" s="43" t="s">
        <v>2</v>
      </c>
      <c r="C13" s="42" t="s">
        <v>418</v>
      </c>
    </row>
    <row r="14" spans="1:19">
      <c r="B14" s="43"/>
      <c r="C14" s="42" t="s">
        <v>417</v>
      </c>
    </row>
    <row r="15" spans="1:19">
      <c r="B15" s="43"/>
      <c r="C15" s="42"/>
    </row>
    <row r="16" spans="1:19">
      <c r="B16" s="41" t="s">
        <v>7</v>
      </c>
      <c r="C16" s="1" t="s">
        <v>412</v>
      </c>
    </row>
    <row r="18" spans="2:3">
      <c r="B18" s="41" t="s">
        <v>413</v>
      </c>
      <c r="C18" s="1" t="s">
        <v>414</v>
      </c>
    </row>
    <row r="20" spans="2:3">
      <c r="B20" s="41" t="s">
        <v>416</v>
      </c>
      <c r="C20" s="1" t="s">
        <v>415</v>
      </c>
    </row>
    <row r="22" spans="2:3">
      <c r="B22" s="41"/>
    </row>
    <row r="24" spans="2:3">
      <c r="B24" s="41"/>
    </row>
    <row r="26" spans="2:3">
      <c r="B26" s="41"/>
    </row>
    <row r="44" spans="8:8">
      <c r="H44"/>
    </row>
    <row r="45" spans="8:8">
      <c r="H45"/>
    </row>
    <row r="46" spans="8:8">
      <c r="H46"/>
    </row>
    <row r="47" spans="8:8">
      <c r="H47"/>
    </row>
    <row r="48" spans="8:8">
      <c r="H48"/>
    </row>
    <row r="49" spans="8:8">
      <c r="H49"/>
    </row>
    <row r="50" spans="8:8">
      <c r="H50"/>
    </row>
    <row r="51" spans="8:8">
      <c r="H51"/>
    </row>
    <row r="52" spans="8:8">
      <c r="H52"/>
    </row>
    <row r="53" spans="8:8">
      <c r="H53"/>
    </row>
    <row r="54" spans="8:8">
      <c r="H54"/>
    </row>
    <row r="55" spans="8:8">
      <c r="H55"/>
    </row>
    <row r="56" spans="8:8">
      <c r="H56"/>
    </row>
    <row r="57" spans="8:8">
      <c r="H57"/>
    </row>
    <row r="58" spans="8:8">
      <c r="H58"/>
    </row>
    <row r="59" spans="8:8">
      <c r="H59"/>
    </row>
    <row r="60" spans="8:8">
      <c r="H60"/>
    </row>
    <row r="61" spans="8:8">
      <c r="H61"/>
    </row>
    <row r="62" spans="8:8">
      <c r="H62"/>
    </row>
    <row r="63" spans="8:8">
      <c r="H63"/>
    </row>
    <row r="64" spans="8:8">
      <c r="H64"/>
    </row>
    <row r="65" spans="8:8">
      <c r="H65"/>
    </row>
    <row r="66" spans="8:8">
      <c r="H66"/>
    </row>
    <row r="67" spans="8:8">
      <c r="H67"/>
    </row>
    <row r="68" spans="8:8">
      <c r="H68"/>
    </row>
    <row r="69" spans="8:8">
      <c r="H69"/>
    </row>
    <row r="70" spans="8:8">
      <c r="H70"/>
    </row>
    <row r="71" spans="8:8">
      <c r="H71"/>
    </row>
    <row r="72" spans="8:8">
      <c r="H72"/>
    </row>
    <row r="73" spans="8:8">
      <c r="H73"/>
    </row>
    <row r="74" spans="8:8">
      <c r="H74"/>
    </row>
    <row r="75" spans="8:8">
      <c r="H75"/>
    </row>
    <row r="76" spans="8:8">
      <c r="H76"/>
    </row>
    <row r="77" spans="8:8">
      <c r="H77"/>
    </row>
    <row r="78" spans="8:8">
      <c r="H78"/>
    </row>
    <row r="79" spans="8:8">
      <c r="H79"/>
    </row>
    <row r="80" spans="8:8">
      <c r="H80"/>
    </row>
    <row r="81" spans="8:8">
      <c r="H81"/>
    </row>
    <row r="82" spans="8:8">
      <c r="H82"/>
    </row>
    <row r="83" spans="8:8">
      <c r="H83"/>
    </row>
    <row r="84" spans="8:8">
      <c r="H84"/>
    </row>
    <row r="85" spans="8:8">
      <c r="H85"/>
    </row>
    <row r="86" spans="8:8">
      <c r="H86"/>
    </row>
    <row r="87" spans="8:8">
      <c r="H87"/>
    </row>
    <row r="88" spans="8:8">
      <c r="H88"/>
    </row>
    <row r="89" spans="8:8">
      <c r="H89"/>
    </row>
    <row r="90" spans="8:8">
      <c r="H90"/>
    </row>
    <row r="91" spans="8:8">
      <c r="H91"/>
    </row>
    <row r="92" spans="8:8">
      <c r="H92"/>
    </row>
    <row r="93" spans="8:8">
      <c r="H93"/>
    </row>
    <row r="94" spans="8:8">
      <c r="H94"/>
    </row>
    <row r="95" spans="8:8">
      <c r="H95"/>
    </row>
    <row r="96" spans="8:8">
      <c r="H96"/>
    </row>
    <row r="97" spans="8:8">
      <c r="H97"/>
    </row>
  </sheetData>
  <mergeCells count="1">
    <mergeCell ref="A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55D4-1E06-4654-B06E-63B38B177E0C}">
  <dimension ref="A1:XFD75"/>
  <sheetViews>
    <sheetView workbookViewId="0">
      <selection activeCell="S20" sqref="S20"/>
    </sheetView>
  </sheetViews>
  <sheetFormatPr defaultRowHeight="15"/>
  <cols>
    <col min="1" max="1" width="8.28515625" customWidth="1"/>
    <col min="2" max="2" width="21.7109375" customWidth="1"/>
    <col min="3" max="3" width="18.5703125" customWidth="1"/>
    <col min="4" max="4" width="4.85546875" bestFit="1" customWidth="1"/>
    <col min="5" max="5" width="7.5703125" customWidth="1"/>
    <col min="6" max="6" width="11.5703125" customWidth="1"/>
    <col min="7" max="7" width="14.140625" customWidth="1"/>
    <col min="8" max="8" width="9.5703125" customWidth="1"/>
    <col min="9" max="9" width="8.140625" customWidth="1"/>
    <col min="10" max="11" width="10.85546875" customWidth="1"/>
    <col min="12" max="12" width="8.140625" customWidth="1"/>
  </cols>
  <sheetData>
    <row r="1" spans="1:15" ht="18.75">
      <c r="A1" s="107" t="s">
        <v>425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5">
      <c r="A2" s="58" t="s">
        <v>419</v>
      </c>
      <c r="B2" s="59"/>
      <c r="C2" s="59"/>
      <c r="D2" s="59"/>
      <c r="E2" s="57"/>
      <c r="F2" s="57"/>
      <c r="G2" s="57"/>
      <c r="H2" s="57"/>
      <c r="I2" s="57"/>
      <c r="J2" s="52"/>
      <c r="K2" s="52"/>
      <c r="L2" s="57"/>
    </row>
    <row r="3" spans="1:15" ht="45">
      <c r="A3" s="54" t="s">
        <v>3</v>
      </c>
      <c r="B3" s="54" t="s">
        <v>1</v>
      </c>
      <c r="C3" s="54" t="s">
        <v>4</v>
      </c>
      <c r="D3" s="54" t="s">
        <v>5</v>
      </c>
      <c r="E3" s="54" t="s">
        <v>2</v>
      </c>
      <c r="F3" s="54" t="s">
        <v>6</v>
      </c>
      <c r="G3" s="54" t="s">
        <v>7</v>
      </c>
      <c r="H3" s="54" t="s">
        <v>8</v>
      </c>
      <c r="I3" s="54" t="s">
        <v>9</v>
      </c>
      <c r="J3" s="54" t="s">
        <v>429</v>
      </c>
      <c r="K3" s="62" t="s">
        <v>430</v>
      </c>
      <c r="L3" s="54" t="s">
        <v>434</v>
      </c>
      <c r="M3" s="84" t="s">
        <v>435</v>
      </c>
      <c r="N3" s="84" t="s">
        <v>437</v>
      </c>
      <c r="O3" s="84" t="s">
        <v>439</v>
      </c>
    </row>
    <row r="4" spans="1:15">
      <c r="A4" s="47">
        <v>5233</v>
      </c>
      <c r="B4" s="53" t="s">
        <v>27</v>
      </c>
      <c r="C4" s="53" t="s">
        <v>28</v>
      </c>
      <c r="D4" s="53">
        <v>106</v>
      </c>
      <c r="E4" s="53" t="s">
        <v>29</v>
      </c>
      <c r="F4" s="53" t="s">
        <v>13</v>
      </c>
      <c r="G4" s="55" t="s">
        <v>30</v>
      </c>
      <c r="H4" s="56" t="s">
        <v>20</v>
      </c>
      <c r="I4" s="48">
        <v>1997</v>
      </c>
      <c r="J4" s="60">
        <v>6536</v>
      </c>
      <c r="K4" s="60"/>
      <c r="L4" s="81">
        <v>8</v>
      </c>
      <c r="M4" s="85"/>
      <c r="N4" s="85">
        <v>3</v>
      </c>
      <c r="O4" s="85">
        <v>2</v>
      </c>
    </row>
    <row r="5" spans="1:15">
      <c r="A5" s="50">
        <v>11010</v>
      </c>
      <c r="B5" s="51" t="s">
        <v>79</v>
      </c>
      <c r="C5" s="51" t="s">
        <v>80</v>
      </c>
      <c r="D5" s="51">
        <v>18</v>
      </c>
      <c r="E5" s="51" t="s">
        <v>81</v>
      </c>
      <c r="F5" s="51" t="s">
        <v>13</v>
      </c>
      <c r="G5" s="55" t="s">
        <v>82</v>
      </c>
      <c r="H5" s="56" t="s">
        <v>26</v>
      </c>
      <c r="I5" s="48">
        <v>1917</v>
      </c>
      <c r="J5" s="60">
        <v>15676.3</v>
      </c>
      <c r="K5" s="60"/>
      <c r="L5" s="81">
        <v>8</v>
      </c>
      <c r="M5" s="86">
        <v>4</v>
      </c>
      <c r="N5" s="86">
        <v>6</v>
      </c>
      <c r="O5" s="86">
        <v>2</v>
      </c>
    </row>
    <row r="6" spans="1:15">
      <c r="A6" s="50">
        <v>11011</v>
      </c>
      <c r="B6" s="51" t="s">
        <v>128</v>
      </c>
      <c r="C6" s="51" t="s">
        <v>129</v>
      </c>
      <c r="D6" s="51">
        <v>25</v>
      </c>
      <c r="E6" s="51" t="s">
        <v>130</v>
      </c>
      <c r="F6" s="51" t="s">
        <v>13</v>
      </c>
      <c r="G6" s="55" t="s">
        <v>82</v>
      </c>
      <c r="H6" s="56" t="s">
        <v>26</v>
      </c>
      <c r="I6" s="48">
        <v>1925</v>
      </c>
      <c r="J6" s="60">
        <v>19670</v>
      </c>
      <c r="K6" s="60"/>
      <c r="L6" s="81">
        <v>8</v>
      </c>
      <c r="M6" s="85">
        <v>1</v>
      </c>
      <c r="N6" s="85">
        <v>2</v>
      </c>
      <c r="O6" s="85">
        <v>2</v>
      </c>
    </row>
    <row r="7" spans="1:15">
      <c r="A7" s="50">
        <v>11139</v>
      </c>
      <c r="B7" s="51" t="s">
        <v>145</v>
      </c>
      <c r="C7" s="51" t="s">
        <v>146</v>
      </c>
      <c r="D7" s="51">
        <v>4</v>
      </c>
      <c r="E7" s="51" t="s">
        <v>147</v>
      </c>
      <c r="F7" s="51" t="s">
        <v>86</v>
      </c>
      <c r="G7" s="55" t="s">
        <v>15</v>
      </c>
      <c r="H7" s="56"/>
      <c r="I7" s="48">
        <v>1997</v>
      </c>
      <c r="J7" s="60">
        <v>22113</v>
      </c>
      <c r="K7" s="60"/>
      <c r="L7" s="80">
        <v>8</v>
      </c>
      <c r="M7" s="86"/>
      <c r="N7" s="86">
        <v>2</v>
      </c>
      <c r="O7" s="86">
        <v>2</v>
      </c>
    </row>
    <row r="8" spans="1:15" ht="22.5">
      <c r="A8" s="50">
        <v>11340</v>
      </c>
      <c r="B8" s="51" t="s">
        <v>61</v>
      </c>
      <c r="C8" s="51" t="s">
        <v>62</v>
      </c>
      <c r="D8" s="51" t="s">
        <v>436</v>
      </c>
      <c r="E8" s="51" t="s">
        <v>63</v>
      </c>
      <c r="F8" s="51" t="s">
        <v>13</v>
      </c>
      <c r="G8" s="55" t="s">
        <v>25</v>
      </c>
      <c r="H8" s="56" t="s">
        <v>26</v>
      </c>
      <c r="I8" s="48">
        <v>2000</v>
      </c>
      <c r="J8" s="60">
        <v>226</v>
      </c>
      <c r="K8" s="60"/>
      <c r="L8" s="81">
        <v>6</v>
      </c>
      <c r="M8" s="85"/>
      <c r="N8" s="85"/>
      <c r="O8" s="85"/>
    </row>
    <row r="9" spans="1:15">
      <c r="A9" s="50">
        <v>11341</v>
      </c>
      <c r="B9" s="51" t="s">
        <v>22</v>
      </c>
      <c r="C9" s="51" t="s">
        <v>23</v>
      </c>
      <c r="D9" s="51">
        <v>50</v>
      </c>
      <c r="E9" s="51" t="s">
        <v>24</v>
      </c>
      <c r="F9" s="51" t="s">
        <v>13</v>
      </c>
      <c r="G9" s="55" t="s">
        <v>25</v>
      </c>
      <c r="H9" s="56" t="s">
        <v>26</v>
      </c>
      <c r="I9" s="48">
        <v>2001</v>
      </c>
      <c r="J9" s="60">
        <v>162.4</v>
      </c>
      <c r="K9" s="60"/>
      <c r="L9" s="81">
        <v>6</v>
      </c>
      <c r="M9" s="87">
        <v>6</v>
      </c>
      <c r="N9" s="86"/>
      <c r="O9" s="86"/>
    </row>
    <row r="10" spans="1:15">
      <c r="A10" s="50">
        <v>11343</v>
      </c>
      <c r="B10" s="51" t="s">
        <v>55</v>
      </c>
      <c r="C10" s="51" t="s">
        <v>56</v>
      </c>
      <c r="D10" s="51">
        <v>900</v>
      </c>
      <c r="E10" s="51" t="s">
        <v>57</v>
      </c>
      <c r="F10" s="51" t="s">
        <v>13</v>
      </c>
      <c r="G10" s="55" t="s">
        <v>25</v>
      </c>
      <c r="H10" s="56" t="s">
        <v>26</v>
      </c>
      <c r="I10" s="48">
        <v>2011</v>
      </c>
      <c r="J10" s="60">
        <v>140.4</v>
      </c>
      <c r="K10" s="60"/>
      <c r="L10" s="81">
        <v>6</v>
      </c>
      <c r="M10" s="85"/>
      <c r="N10" s="85"/>
      <c r="O10" s="85"/>
    </row>
    <row r="11" spans="1:15">
      <c r="A11" s="50">
        <v>11344</v>
      </c>
      <c r="B11" s="51" t="s">
        <v>76</v>
      </c>
      <c r="C11" s="51" t="s">
        <v>77</v>
      </c>
      <c r="D11" s="51">
        <v>57</v>
      </c>
      <c r="E11" s="51" t="s">
        <v>78</v>
      </c>
      <c r="F11" s="51" t="s">
        <v>75</v>
      </c>
      <c r="G11" s="55" t="s">
        <v>25</v>
      </c>
      <c r="H11" s="56" t="s">
        <v>26</v>
      </c>
      <c r="I11" s="48">
        <v>2004</v>
      </c>
      <c r="J11" s="60">
        <v>122.7</v>
      </c>
      <c r="K11" s="60"/>
      <c r="L11" s="81">
        <v>6</v>
      </c>
      <c r="M11" s="86"/>
      <c r="N11" s="86"/>
      <c r="O11" s="86"/>
    </row>
    <row r="12" spans="1:15">
      <c r="A12" s="50">
        <v>11345</v>
      </c>
      <c r="B12" s="51" t="s">
        <v>184</v>
      </c>
      <c r="C12" s="51" t="s">
        <v>185</v>
      </c>
      <c r="D12" s="51">
        <v>10</v>
      </c>
      <c r="E12" s="51" t="s">
        <v>186</v>
      </c>
      <c r="F12" s="51" t="s">
        <v>13</v>
      </c>
      <c r="G12" s="55" t="s">
        <v>25</v>
      </c>
      <c r="H12" s="56" t="s">
        <v>26</v>
      </c>
      <c r="I12" s="48">
        <v>2000</v>
      </c>
      <c r="J12" s="60">
        <v>182.8</v>
      </c>
      <c r="K12" s="60"/>
      <c r="L12" s="81">
        <v>6</v>
      </c>
      <c r="M12" s="85"/>
      <c r="N12" s="85"/>
      <c r="O12" s="85"/>
    </row>
    <row r="13" spans="1:15">
      <c r="A13" s="50">
        <v>11346</v>
      </c>
      <c r="B13" s="51" t="s">
        <v>131</v>
      </c>
      <c r="C13" s="51" t="s">
        <v>132</v>
      </c>
      <c r="D13" s="51">
        <v>6</v>
      </c>
      <c r="E13" s="51" t="s">
        <v>133</v>
      </c>
      <c r="F13" s="51" t="s">
        <v>13</v>
      </c>
      <c r="G13" s="55" t="s">
        <v>25</v>
      </c>
      <c r="H13" s="56" t="s">
        <v>26</v>
      </c>
      <c r="I13" s="48">
        <v>2006</v>
      </c>
      <c r="J13" s="60">
        <v>132.6</v>
      </c>
      <c r="K13" s="60"/>
      <c r="L13" s="81">
        <v>6</v>
      </c>
      <c r="M13" s="86"/>
      <c r="N13" s="86"/>
      <c r="O13" s="86"/>
    </row>
    <row r="14" spans="1:15">
      <c r="A14" s="50">
        <v>11347</v>
      </c>
      <c r="B14" s="51" t="s">
        <v>234</v>
      </c>
      <c r="C14" s="51" t="s">
        <v>229</v>
      </c>
      <c r="D14" s="51">
        <v>4</v>
      </c>
      <c r="E14" s="51" t="s">
        <v>230</v>
      </c>
      <c r="F14" s="51" t="s">
        <v>13</v>
      </c>
      <c r="G14" s="55" t="s">
        <v>25</v>
      </c>
      <c r="H14" s="56" t="s">
        <v>26</v>
      </c>
      <c r="I14" s="48">
        <v>2021</v>
      </c>
      <c r="J14" s="60">
        <v>16</v>
      </c>
      <c r="K14" s="78" t="s">
        <v>233</v>
      </c>
      <c r="L14" s="81">
        <v>6</v>
      </c>
      <c r="M14" s="85"/>
      <c r="N14" s="85"/>
      <c r="O14" s="85"/>
    </row>
    <row r="15" spans="1:15">
      <c r="A15" s="50">
        <v>11348</v>
      </c>
      <c r="B15" s="51" t="s">
        <v>227</v>
      </c>
      <c r="C15" s="51" t="s">
        <v>201</v>
      </c>
      <c r="D15" s="51" t="s">
        <v>203</v>
      </c>
      <c r="E15" s="51" t="s">
        <v>228</v>
      </c>
      <c r="F15" s="51" t="s">
        <v>75</v>
      </c>
      <c r="G15" s="55" t="s">
        <v>25</v>
      </c>
      <c r="H15" s="56" t="s">
        <v>26</v>
      </c>
      <c r="I15" s="48">
        <v>2021</v>
      </c>
      <c r="J15" s="60">
        <v>156</v>
      </c>
      <c r="K15" s="60"/>
      <c r="L15" s="81">
        <v>8</v>
      </c>
      <c r="M15" s="86"/>
      <c r="N15" s="86">
        <v>1</v>
      </c>
      <c r="O15" s="86">
        <v>2</v>
      </c>
    </row>
    <row r="16" spans="1:15">
      <c r="A16" s="50">
        <v>11349</v>
      </c>
      <c r="B16" s="51" t="s">
        <v>221</v>
      </c>
      <c r="C16" s="51" t="s">
        <v>202</v>
      </c>
      <c r="D16" s="51">
        <v>122</v>
      </c>
      <c r="E16" s="51" t="s">
        <v>420</v>
      </c>
      <c r="F16" s="51" t="s">
        <v>13</v>
      </c>
      <c r="G16" s="55" t="s">
        <v>25</v>
      </c>
      <c r="H16" s="56" t="s">
        <v>26</v>
      </c>
      <c r="I16" s="48">
        <v>2019</v>
      </c>
      <c r="J16" s="60">
        <v>156</v>
      </c>
      <c r="K16" s="60"/>
      <c r="L16" s="81">
        <v>4</v>
      </c>
      <c r="M16" s="85"/>
      <c r="N16" s="85"/>
      <c r="O16" s="85"/>
    </row>
    <row r="17" spans="1:15">
      <c r="A17" s="50">
        <v>11350</v>
      </c>
      <c r="B17" s="51" t="s">
        <v>187</v>
      </c>
      <c r="C17" s="51" t="s">
        <v>188</v>
      </c>
      <c r="D17" s="51">
        <v>2</v>
      </c>
      <c r="E17" s="51" t="s">
        <v>189</v>
      </c>
      <c r="F17" s="51" t="s">
        <v>13</v>
      </c>
      <c r="G17" s="55" t="s">
        <v>25</v>
      </c>
      <c r="H17" s="47" t="s">
        <v>26</v>
      </c>
      <c r="I17" s="47"/>
      <c r="J17" s="60">
        <v>18.100000000000001</v>
      </c>
      <c r="K17" s="78" t="s">
        <v>233</v>
      </c>
      <c r="L17" s="82">
        <v>4</v>
      </c>
      <c r="M17" s="86"/>
      <c r="N17" s="86"/>
      <c r="O17" s="86"/>
    </row>
    <row r="18" spans="1:15">
      <c r="A18" s="50">
        <v>11351</v>
      </c>
      <c r="B18" s="51" t="s">
        <v>97</v>
      </c>
      <c r="C18" s="51" t="s">
        <v>98</v>
      </c>
      <c r="D18" s="51">
        <v>999</v>
      </c>
      <c r="E18" s="51" t="s">
        <v>99</v>
      </c>
      <c r="F18" s="51" t="s">
        <v>13</v>
      </c>
      <c r="G18" s="55" t="s">
        <v>25</v>
      </c>
      <c r="H18" s="47" t="s">
        <v>26</v>
      </c>
      <c r="I18" s="47">
        <v>2001</v>
      </c>
      <c r="J18" s="60">
        <v>242.8</v>
      </c>
      <c r="K18" s="60"/>
      <c r="L18" s="82">
        <v>6</v>
      </c>
      <c r="M18" s="85"/>
      <c r="N18" s="85"/>
      <c r="O18" s="85"/>
    </row>
    <row r="19" spans="1:15">
      <c r="A19" s="50">
        <v>11352</v>
      </c>
      <c r="B19" s="51" t="s">
        <v>64</v>
      </c>
      <c r="C19" s="51" t="s">
        <v>65</v>
      </c>
      <c r="D19" s="51">
        <v>8</v>
      </c>
      <c r="E19" s="51" t="s">
        <v>66</v>
      </c>
      <c r="F19" s="51" t="s">
        <v>13</v>
      </c>
      <c r="G19" s="55" t="s">
        <v>25</v>
      </c>
      <c r="H19" s="47" t="s">
        <v>26</v>
      </c>
      <c r="I19" s="47">
        <v>2011</v>
      </c>
      <c r="J19" s="60">
        <v>139.4</v>
      </c>
      <c r="K19" s="60"/>
      <c r="L19" s="82">
        <v>8</v>
      </c>
      <c r="M19" s="86"/>
      <c r="N19" s="86"/>
      <c r="O19" s="86"/>
    </row>
    <row r="20" spans="1:15">
      <c r="A20" s="50">
        <v>11354</v>
      </c>
      <c r="B20" s="51" t="s">
        <v>31</v>
      </c>
      <c r="C20" s="51" t="s">
        <v>32</v>
      </c>
      <c r="D20" s="51">
        <v>39</v>
      </c>
      <c r="E20" s="51" t="s">
        <v>33</v>
      </c>
      <c r="F20" s="51" t="s">
        <v>13</v>
      </c>
      <c r="G20" s="55" t="s">
        <v>25</v>
      </c>
      <c r="H20" s="56" t="s">
        <v>26</v>
      </c>
      <c r="I20" s="48">
        <v>2005</v>
      </c>
      <c r="J20" s="60">
        <v>185.9</v>
      </c>
      <c r="K20" s="60"/>
      <c r="L20" s="81">
        <v>6</v>
      </c>
      <c r="M20" s="85"/>
      <c r="N20" s="85"/>
      <c r="O20" s="85"/>
    </row>
    <row r="21" spans="1:15">
      <c r="A21" s="50">
        <v>11355</v>
      </c>
      <c r="B21" s="51" t="s">
        <v>204</v>
      </c>
      <c r="C21" s="51" t="s">
        <v>214</v>
      </c>
      <c r="D21" s="51" t="s">
        <v>205</v>
      </c>
      <c r="E21" s="51" t="s">
        <v>421</v>
      </c>
      <c r="F21" s="51" t="s">
        <v>13</v>
      </c>
      <c r="G21" s="55" t="s">
        <v>25</v>
      </c>
      <c r="H21" s="56" t="s">
        <v>26</v>
      </c>
      <c r="I21" s="48">
        <v>2022</v>
      </c>
      <c r="J21" s="60">
        <v>30</v>
      </c>
      <c r="K21" s="60"/>
      <c r="L21" s="81">
        <v>6</v>
      </c>
      <c r="M21" s="86"/>
      <c r="N21" s="86">
        <v>1</v>
      </c>
      <c r="O21" s="86">
        <v>2</v>
      </c>
    </row>
    <row r="22" spans="1:15">
      <c r="A22" s="50">
        <v>11359</v>
      </c>
      <c r="B22" s="51" t="s">
        <v>159</v>
      </c>
      <c r="C22" s="51" t="s">
        <v>160</v>
      </c>
      <c r="D22" s="51">
        <v>6</v>
      </c>
      <c r="E22" s="51" t="s">
        <v>161</v>
      </c>
      <c r="F22" s="51" t="s">
        <v>13</v>
      </c>
      <c r="G22" s="55" t="s">
        <v>25</v>
      </c>
      <c r="H22" s="56" t="s">
        <v>26</v>
      </c>
      <c r="I22" s="48">
        <v>2018</v>
      </c>
      <c r="J22" s="60">
        <v>128</v>
      </c>
      <c r="K22" s="60"/>
      <c r="L22" s="81">
        <v>6</v>
      </c>
      <c r="M22" s="85"/>
      <c r="N22" s="85"/>
      <c r="O22" s="85"/>
    </row>
    <row r="23" spans="1:15">
      <c r="A23" s="50">
        <v>11361</v>
      </c>
      <c r="B23" s="51" t="s">
        <v>190</v>
      </c>
      <c r="C23" s="51" t="s">
        <v>191</v>
      </c>
      <c r="D23" s="51">
        <v>10</v>
      </c>
      <c r="E23" s="51" t="s">
        <v>192</v>
      </c>
      <c r="F23" s="51" t="s">
        <v>13</v>
      </c>
      <c r="G23" s="55" t="s">
        <v>25</v>
      </c>
      <c r="H23" s="56" t="s">
        <v>26</v>
      </c>
      <c r="I23" s="48">
        <v>2005</v>
      </c>
      <c r="J23" s="60">
        <v>174.2</v>
      </c>
      <c r="K23" s="60"/>
      <c r="L23" s="81">
        <v>8</v>
      </c>
      <c r="M23" s="86"/>
      <c r="N23" s="86">
        <v>1</v>
      </c>
      <c r="O23" s="86">
        <v>2</v>
      </c>
    </row>
    <row r="24" spans="1:15">
      <c r="A24" s="50">
        <v>11362</v>
      </c>
      <c r="B24" s="51" t="s">
        <v>91</v>
      </c>
      <c r="C24" s="51" t="s">
        <v>92</v>
      </c>
      <c r="D24" s="51">
        <v>1608</v>
      </c>
      <c r="E24" s="51" t="s">
        <v>93</v>
      </c>
      <c r="F24" s="51" t="s">
        <v>13</v>
      </c>
      <c r="G24" s="55" t="s">
        <v>25</v>
      </c>
      <c r="H24" s="56" t="s">
        <v>26</v>
      </c>
      <c r="I24" s="48">
        <v>2005</v>
      </c>
      <c r="J24" s="60">
        <v>23.4</v>
      </c>
      <c r="K24" s="60"/>
      <c r="L24" s="81">
        <v>6</v>
      </c>
      <c r="M24" s="85"/>
      <c r="N24" s="85">
        <v>1</v>
      </c>
      <c r="O24" s="85">
        <v>2</v>
      </c>
    </row>
    <row r="25" spans="1:15">
      <c r="A25" s="47">
        <v>11356</v>
      </c>
      <c r="B25" s="53" t="s">
        <v>124</v>
      </c>
      <c r="C25" s="53" t="s">
        <v>122</v>
      </c>
      <c r="D25" s="53" t="s">
        <v>206</v>
      </c>
      <c r="E25" s="53" t="s">
        <v>123</v>
      </c>
      <c r="F25" s="53" t="s">
        <v>13</v>
      </c>
      <c r="G25" s="55" t="s">
        <v>25</v>
      </c>
      <c r="H25" s="56" t="s">
        <v>26</v>
      </c>
      <c r="I25" s="48">
        <v>2020</v>
      </c>
      <c r="J25" s="60">
        <v>98</v>
      </c>
      <c r="K25" s="60"/>
      <c r="L25" s="81">
        <v>6</v>
      </c>
      <c r="M25" s="86"/>
      <c r="N25" s="86">
        <v>1</v>
      </c>
      <c r="O25" s="86">
        <v>2</v>
      </c>
    </row>
    <row r="26" spans="1:15" ht="22.5">
      <c r="A26" s="50">
        <v>12363</v>
      </c>
      <c r="B26" s="51" t="s">
        <v>58</v>
      </c>
      <c r="C26" s="51" t="s">
        <v>59</v>
      </c>
      <c r="D26" s="51">
        <v>200</v>
      </c>
      <c r="E26" s="51" t="s">
        <v>60</v>
      </c>
      <c r="F26" s="51" t="s">
        <v>13</v>
      </c>
      <c r="G26" s="55" t="s">
        <v>25</v>
      </c>
      <c r="H26" s="56" t="s">
        <v>41</v>
      </c>
      <c r="I26" s="48">
        <v>2001</v>
      </c>
      <c r="J26" s="60">
        <v>95.2</v>
      </c>
      <c r="K26" s="78" t="s">
        <v>233</v>
      </c>
      <c r="L26" s="81">
        <v>4</v>
      </c>
      <c r="M26" s="85"/>
      <c r="N26" s="85"/>
      <c r="O26" s="85"/>
    </row>
    <row r="27" spans="1:15">
      <c r="A27" s="50">
        <v>12366</v>
      </c>
      <c r="B27" s="51" t="s">
        <v>125</v>
      </c>
      <c r="C27" s="51" t="s">
        <v>126</v>
      </c>
      <c r="D27" s="51">
        <v>806</v>
      </c>
      <c r="E27" s="51" t="s">
        <v>127</v>
      </c>
      <c r="F27" s="51" t="s">
        <v>13</v>
      </c>
      <c r="G27" s="55" t="s">
        <v>25</v>
      </c>
      <c r="H27" s="56" t="s">
        <v>41</v>
      </c>
      <c r="I27" s="48">
        <v>1992</v>
      </c>
      <c r="J27" s="60">
        <v>158</v>
      </c>
      <c r="K27" s="60"/>
      <c r="L27" s="81">
        <v>6</v>
      </c>
      <c r="M27" s="86"/>
      <c r="N27" s="86"/>
      <c r="O27" s="86"/>
    </row>
    <row r="28" spans="1:15">
      <c r="A28" s="50">
        <v>12367</v>
      </c>
      <c r="B28" s="51" t="s">
        <v>136</v>
      </c>
      <c r="C28" s="51" t="s">
        <v>137</v>
      </c>
      <c r="D28" s="51">
        <v>401</v>
      </c>
      <c r="E28" s="51" t="s">
        <v>138</v>
      </c>
      <c r="F28" s="51" t="s">
        <v>13</v>
      </c>
      <c r="G28" s="55" t="s">
        <v>25</v>
      </c>
      <c r="H28" s="56" t="s">
        <v>41</v>
      </c>
      <c r="I28" s="48">
        <v>2005</v>
      </c>
      <c r="J28" s="60">
        <v>141.9</v>
      </c>
      <c r="K28" s="78" t="s">
        <v>233</v>
      </c>
      <c r="L28" s="81">
        <v>8</v>
      </c>
      <c r="M28" s="85"/>
      <c r="N28" s="85"/>
      <c r="O28" s="85"/>
    </row>
    <row r="29" spans="1:15">
      <c r="A29" s="50">
        <v>12370</v>
      </c>
      <c r="B29" s="51" t="s">
        <v>222</v>
      </c>
      <c r="C29" s="51" t="s">
        <v>231</v>
      </c>
      <c r="D29" s="51">
        <v>80</v>
      </c>
      <c r="E29" s="51" t="s">
        <v>232</v>
      </c>
      <c r="F29" s="51" t="s">
        <v>207</v>
      </c>
      <c r="G29" s="55" t="s">
        <v>25</v>
      </c>
      <c r="H29" s="56" t="s">
        <v>41</v>
      </c>
      <c r="I29" s="48">
        <v>1995</v>
      </c>
      <c r="J29" s="60">
        <v>123</v>
      </c>
      <c r="K29" s="60"/>
      <c r="L29" s="81">
        <v>4</v>
      </c>
      <c r="M29" s="86"/>
      <c r="N29" s="86"/>
      <c r="O29" s="86"/>
    </row>
    <row r="30" spans="1:15">
      <c r="A30" s="50">
        <v>12371</v>
      </c>
      <c r="B30" s="51" t="s">
        <v>46</v>
      </c>
      <c r="C30" s="51" t="s">
        <v>47</v>
      </c>
      <c r="D30" s="51">
        <v>6</v>
      </c>
      <c r="E30" s="51" t="s">
        <v>48</v>
      </c>
      <c r="F30" s="51" t="s">
        <v>13</v>
      </c>
      <c r="G30" s="55" t="s">
        <v>25</v>
      </c>
      <c r="H30" s="56" t="s">
        <v>41</v>
      </c>
      <c r="I30" s="48">
        <v>2016</v>
      </c>
      <c r="J30" s="60">
        <v>222.1</v>
      </c>
      <c r="K30" s="60"/>
      <c r="L30" s="81">
        <v>6</v>
      </c>
      <c r="M30" s="85"/>
      <c r="N30" s="85">
        <v>1</v>
      </c>
      <c r="O30" s="85">
        <v>2</v>
      </c>
    </row>
    <row r="31" spans="1:15">
      <c r="A31" s="50">
        <v>12373</v>
      </c>
      <c r="B31" s="51" t="s">
        <v>223</v>
      </c>
      <c r="C31" s="51" t="s">
        <v>215</v>
      </c>
      <c r="D31" s="51">
        <v>40</v>
      </c>
      <c r="E31" s="51" t="s">
        <v>431</v>
      </c>
      <c r="F31" s="51" t="s">
        <v>13</v>
      </c>
      <c r="G31" s="55" t="s">
        <v>25</v>
      </c>
      <c r="H31" s="56" t="s">
        <v>41</v>
      </c>
      <c r="I31" s="48"/>
      <c r="J31" s="60"/>
      <c r="K31" s="78" t="s">
        <v>233</v>
      </c>
      <c r="L31" s="81">
        <v>4</v>
      </c>
      <c r="M31" s="86"/>
      <c r="N31" s="86"/>
      <c r="O31" s="86"/>
    </row>
    <row r="32" spans="1:15">
      <c r="A32" s="47">
        <v>12374</v>
      </c>
      <c r="B32" s="53" t="s">
        <v>156</v>
      </c>
      <c r="C32" s="53" t="s">
        <v>157</v>
      </c>
      <c r="D32" s="53">
        <v>948</v>
      </c>
      <c r="E32" s="53" t="s">
        <v>158</v>
      </c>
      <c r="F32" s="53" t="s">
        <v>13</v>
      </c>
      <c r="G32" s="55" t="s">
        <v>25</v>
      </c>
      <c r="H32" s="56" t="s">
        <v>41</v>
      </c>
      <c r="I32" s="48">
        <v>2017</v>
      </c>
      <c r="J32" s="60">
        <v>148.69999999999999</v>
      </c>
      <c r="K32" s="60"/>
      <c r="L32" s="81">
        <v>6</v>
      </c>
      <c r="M32" s="85"/>
      <c r="N32" s="85"/>
      <c r="O32" s="85"/>
    </row>
    <row r="33" spans="1:15">
      <c r="A33" s="50">
        <v>12375</v>
      </c>
      <c r="B33" s="51" t="s">
        <v>134</v>
      </c>
      <c r="C33" s="51" t="s">
        <v>135</v>
      </c>
      <c r="D33" s="51">
        <v>1</v>
      </c>
      <c r="E33" s="51" t="s">
        <v>69</v>
      </c>
      <c r="F33" s="51" t="s">
        <v>13</v>
      </c>
      <c r="G33" s="55" t="s">
        <v>25</v>
      </c>
      <c r="H33" s="56" t="s">
        <v>41</v>
      </c>
      <c r="I33" s="48">
        <v>2006</v>
      </c>
      <c r="J33" s="61">
        <v>11.9</v>
      </c>
      <c r="K33" s="78" t="s">
        <v>233</v>
      </c>
      <c r="L33" s="81">
        <v>4</v>
      </c>
      <c r="M33" s="86"/>
      <c r="N33" s="86"/>
      <c r="O33" s="86"/>
    </row>
    <row r="34" spans="1:15">
      <c r="A34" s="50">
        <v>12376</v>
      </c>
      <c r="B34" s="51" t="s">
        <v>83</v>
      </c>
      <c r="C34" s="51" t="s">
        <v>84</v>
      </c>
      <c r="D34" s="51">
        <v>87</v>
      </c>
      <c r="E34" s="51" t="s">
        <v>85</v>
      </c>
      <c r="F34" s="51" t="s">
        <v>86</v>
      </c>
      <c r="G34" s="55" t="s">
        <v>25</v>
      </c>
      <c r="H34" s="56" t="s">
        <v>41</v>
      </c>
      <c r="I34" s="48">
        <v>2008</v>
      </c>
      <c r="J34" s="60">
        <v>9</v>
      </c>
      <c r="K34" s="60"/>
      <c r="L34" s="81">
        <v>6</v>
      </c>
      <c r="M34" s="85"/>
      <c r="N34" s="85"/>
      <c r="O34" s="85"/>
    </row>
    <row r="35" spans="1:15">
      <c r="A35" s="50">
        <v>12378</v>
      </c>
      <c r="B35" s="51" t="s">
        <v>90</v>
      </c>
      <c r="C35" s="51" t="s">
        <v>217</v>
      </c>
      <c r="D35" s="51" t="s">
        <v>35</v>
      </c>
      <c r="E35" s="51" t="s">
        <v>36</v>
      </c>
      <c r="F35" s="51" t="s">
        <v>13</v>
      </c>
      <c r="G35" s="55" t="s">
        <v>25</v>
      </c>
      <c r="H35" s="56" t="s">
        <v>41</v>
      </c>
      <c r="I35" s="48"/>
      <c r="J35" s="60">
        <v>50</v>
      </c>
      <c r="K35" s="60"/>
      <c r="L35" s="81">
        <v>6</v>
      </c>
      <c r="M35" s="86"/>
      <c r="N35" s="86"/>
      <c r="O35" s="86"/>
    </row>
    <row r="36" spans="1:15">
      <c r="A36" s="50">
        <v>12380</v>
      </c>
      <c r="B36" s="51" t="s">
        <v>94</v>
      </c>
      <c r="C36" s="51" t="s">
        <v>95</v>
      </c>
      <c r="D36" s="51">
        <v>225</v>
      </c>
      <c r="E36" s="51" t="s">
        <v>96</v>
      </c>
      <c r="F36" s="51" t="s">
        <v>13</v>
      </c>
      <c r="G36" s="55" t="s">
        <v>25</v>
      </c>
      <c r="H36" s="56" t="s">
        <v>41</v>
      </c>
      <c r="I36" s="48">
        <v>2006</v>
      </c>
      <c r="J36" s="60">
        <v>117</v>
      </c>
      <c r="K36" s="60"/>
      <c r="L36" s="81">
        <v>4</v>
      </c>
      <c r="M36" s="85"/>
      <c r="N36" s="85"/>
      <c r="O36" s="85"/>
    </row>
    <row r="37" spans="1:15">
      <c r="A37" s="50">
        <v>12381</v>
      </c>
      <c r="B37" s="51" t="s">
        <v>38</v>
      </c>
      <c r="C37" s="51" t="s">
        <v>39</v>
      </c>
      <c r="D37" s="51">
        <v>344</v>
      </c>
      <c r="E37" s="51" t="s">
        <v>40</v>
      </c>
      <c r="F37" s="51" t="s">
        <v>13</v>
      </c>
      <c r="G37" s="55" t="s">
        <v>25</v>
      </c>
      <c r="H37" s="56" t="s">
        <v>41</v>
      </c>
      <c r="I37" s="56">
        <v>2007</v>
      </c>
      <c r="J37" s="60">
        <v>116.3</v>
      </c>
      <c r="K37" s="60"/>
      <c r="L37" s="83">
        <v>6</v>
      </c>
      <c r="M37" s="86"/>
      <c r="N37" s="86"/>
      <c r="O37" s="86"/>
    </row>
    <row r="38" spans="1:15">
      <c r="A38" s="50">
        <v>12383</v>
      </c>
      <c r="B38" s="51" t="s">
        <v>169</v>
      </c>
      <c r="C38" s="51" t="s">
        <v>170</v>
      </c>
      <c r="D38" s="51">
        <v>351</v>
      </c>
      <c r="E38" s="51" t="s">
        <v>171</v>
      </c>
      <c r="F38" s="51" t="s">
        <v>13</v>
      </c>
      <c r="G38" s="55" t="s">
        <v>25</v>
      </c>
      <c r="H38" s="56" t="s">
        <v>41</v>
      </c>
      <c r="I38" s="48">
        <v>2002</v>
      </c>
      <c r="J38" s="60">
        <v>142.19999999999999</v>
      </c>
      <c r="K38" s="60"/>
      <c r="L38" s="81">
        <v>4</v>
      </c>
      <c r="M38" s="85"/>
      <c r="N38" s="85"/>
      <c r="O38" s="85"/>
    </row>
    <row r="39" spans="1:15">
      <c r="A39" s="50">
        <v>12393</v>
      </c>
      <c r="B39" s="51" t="s">
        <v>208</v>
      </c>
      <c r="C39" s="51" t="s">
        <v>209</v>
      </c>
      <c r="D39" s="51">
        <v>3</v>
      </c>
      <c r="E39" s="51" t="s">
        <v>303</v>
      </c>
      <c r="F39" s="51" t="s">
        <v>13</v>
      </c>
      <c r="G39" s="55" t="s">
        <v>25</v>
      </c>
      <c r="H39" s="56" t="s">
        <v>41</v>
      </c>
      <c r="I39" s="48">
        <v>1995</v>
      </c>
      <c r="J39" s="60">
        <v>140</v>
      </c>
      <c r="K39" s="60"/>
      <c r="L39" s="81">
        <v>6</v>
      </c>
      <c r="M39" s="86"/>
      <c r="N39" s="86"/>
      <c r="O39" s="86"/>
    </row>
    <row r="40" spans="1:15">
      <c r="A40" s="47">
        <v>12394</v>
      </c>
      <c r="B40" s="53" t="s">
        <v>121</v>
      </c>
      <c r="C40" s="53" t="s">
        <v>122</v>
      </c>
      <c r="D40" s="53" t="s">
        <v>218</v>
      </c>
      <c r="E40" s="53" t="s">
        <v>123</v>
      </c>
      <c r="F40" s="53" t="s">
        <v>13</v>
      </c>
      <c r="G40" s="55" t="s">
        <v>25</v>
      </c>
      <c r="H40" s="56" t="s">
        <v>41</v>
      </c>
      <c r="I40" s="48">
        <v>2018</v>
      </c>
      <c r="J40" s="60">
        <v>135</v>
      </c>
      <c r="K40" s="60"/>
      <c r="L40" s="81">
        <v>6</v>
      </c>
      <c r="M40" s="85"/>
      <c r="N40" s="85"/>
      <c r="O40" s="85"/>
    </row>
    <row r="41" spans="1:15">
      <c r="A41" s="50">
        <v>12395</v>
      </c>
      <c r="B41" s="51" t="s">
        <v>172</v>
      </c>
      <c r="C41" s="51" t="s">
        <v>173</v>
      </c>
      <c r="D41" s="51">
        <v>8</v>
      </c>
      <c r="E41" s="51" t="s">
        <v>174</v>
      </c>
      <c r="F41" s="51" t="s">
        <v>13</v>
      </c>
      <c r="G41" s="55" t="s">
        <v>25</v>
      </c>
      <c r="H41" s="56" t="s">
        <v>41</v>
      </c>
      <c r="I41" s="48">
        <v>2000</v>
      </c>
      <c r="J41" s="60">
        <v>36.700000000000003</v>
      </c>
      <c r="K41" s="60"/>
      <c r="L41" s="81">
        <v>6</v>
      </c>
      <c r="M41" s="86"/>
      <c r="N41" s="86"/>
      <c r="O41" s="86"/>
    </row>
    <row r="42" spans="1:15">
      <c r="A42" s="47">
        <v>12396</v>
      </c>
      <c r="B42" s="53" t="s">
        <v>226</v>
      </c>
      <c r="C42" s="53" t="s">
        <v>71</v>
      </c>
      <c r="D42" s="53">
        <v>23</v>
      </c>
      <c r="E42" s="53"/>
      <c r="F42" s="53" t="s">
        <v>13</v>
      </c>
      <c r="G42" s="55" t="s">
        <v>25</v>
      </c>
      <c r="H42" s="56" t="s">
        <v>41</v>
      </c>
      <c r="I42" s="56"/>
      <c r="J42" s="60">
        <v>77</v>
      </c>
      <c r="K42" s="60"/>
      <c r="L42" s="83">
        <v>4</v>
      </c>
      <c r="M42" s="85"/>
      <c r="N42" s="85"/>
      <c r="O42" s="85"/>
    </row>
    <row r="43" spans="1:15" ht="22.5">
      <c r="A43" s="50">
        <v>13017</v>
      </c>
      <c r="B43" s="51" t="s">
        <v>175</v>
      </c>
      <c r="C43" s="51" t="s">
        <v>176</v>
      </c>
      <c r="D43" s="51" t="s">
        <v>177</v>
      </c>
      <c r="E43" s="51" t="s">
        <v>178</v>
      </c>
      <c r="F43" s="51" t="s">
        <v>113</v>
      </c>
      <c r="G43" s="55" t="s">
        <v>179</v>
      </c>
      <c r="H43" s="56" t="s">
        <v>216</v>
      </c>
      <c r="I43" s="48">
        <v>1976</v>
      </c>
      <c r="J43" s="60">
        <v>3156.7</v>
      </c>
      <c r="K43" s="60"/>
      <c r="L43" s="81">
        <v>8</v>
      </c>
      <c r="M43" s="86"/>
      <c r="N43" s="86"/>
      <c r="O43" s="86"/>
    </row>
    <row r="44" spans="1:15">
      <c r="A44" s="50">
        <v>13027</v>
      </c>
      <c r="B44" s="51" t="s">
        <v>49</v>
      </c>
      <c r="C44" s="51" t="s">
        <v>50</v>
      </c>
      <c r="D44" s="51" t="s">
        <v>51</v>
      </c>
      <c r="E44" s="51" t="s">
        <v>52</v>
      </c>
      <c r="F44" s="51" t="s">
        <v>13</v>
      </c>
      <c r="G44" s="55" t="s">
        <v>54</v>
      </c>
      <c r="H44" s="56" t="s">
        <v>53</v>
      </c>
      <c r="I44" s="48">
        <v>2015</v>
      </c>
      <c r="J44" s="60">
        <v>1245</v>
      </c>
      <c r="K44" s="60"/>
      <c r="L44" s="81">
        <v>8</v>
      </c>
      <c r="M44" s="85"/>
      <c r="N44" s="85"/>
      <c r="O44" s="85"/>
    </row>
    <row r="45" spans="1:15" ht="22.5">
      <c r="A45" s="50">
        <v>13028</v>
      </c>
      <c r="B45" s="51" t="s">
        <v>180</v>
      </c>
      <c r="C45" s="51" t="s">
        <v>176</v>
      </c>
      <c r="D45" s="51" t="s">
        <v>177</v>
      </c>
      <c r="E45" s="51" t="s">
        <v>178</v>
      </c>
      <c r="F45" s="51" t="s">
        <v>113</v>
      </c>
      <c r="G45" s="55" t="s">
        <v>54</v>
      </c>
      <c r="H45" s="56" t="s">
        <v>53</v>
      </c>
      <c r="I45" s="48">
        <v>2016</v>
      </c>
      <c r="J45" s="60">
        <v>1190.1300000000001</v>
      </c>
      <c r="K45" s="60"/>
      <c r="L45" s="81">
        <v>4</v>
      </c>
      <c r="M45" s="86"/>
      <c r="N45" s="86"/>
      <c r="O45" s="86"/>
    </row>
    <row r="46" spans="1:15">
      <c r="A46" s="50">
        <v>13118</v>
      </c>
      <c r="B46" s="51" t="s">
        <v>150</v>
      </c>
      <c r="C46" s="51" t="s">
        <v>146</v>
      </c>
      <c r="D46" s="51">
        <v>2</v>
      </c>
      <c r="E46" s="51" t="s">
        <v>147</v>
      </c>
      <c r="F46" s="51" t="s">
        <v>86</v>
      </c>
      <c r="G46" s="55" t="s">
        <v>15</v>
      </c>
      <c r="H46" s="56" t="s">
        <v>53</v>
      </c>
      <c r="I46" s="48">
        <v>1977</v>
      </c>
      <c r="J46" s="60">
        <v>11877.8</v>
      </c>
      <c r="K46" s="60"/>
      <c r="L46" s="81">
        <v>8</v>
      </c>
      <c r="M46" s="85"/>
      <c r="N46" s="85">
        <v>2</v>
      </c>
      <c r="O46" s="85">
        <v>2</v>
      </c>
    </row>
    <row r="47" spans="1:15">
      <c r="A47" s="50">
        <v>13119</v>
      </c>
      <c r="B47" s="51" t="s">
        <v>151</v>
      </c>
      <c r="C47" s="51" t="s">
        <v>146</v>
      </c>
      <c r="D47" s="51">
        <v>2</v>
      </c>
      <c r="E47" s="51" t="s">
        <v>147</v>
      </c>
      <c r="F47" s="51" t="s">
        <v>86</v>
      </c>
      <c r="G47" s="55" t="s">
        <v>15</v>
      </c>
      <c r="H47" s="56" t="s">
        <v>53</v>
      </c>
      <c r="I47" s="48">
        <v>1977</v>
      </c>
      <c r="J47" s="60">
        <v>185</v>
      </c>
      <c r="K47" s="60"/>
      <c r="L47" s="81">
        <v>4</v>
      </c>
      <c r="M47" s="86"/>
      <c r="N47" s="86"/>
      <c r="O47" s="86"/>
    </row>
    <row r="48" spans="1:15">
      <c r="A48" s="50">
        <v>13120</v>
      </c>
      <c r="B48" s="51" t="s">
        <v>152</v>
      </c>
      <c r="C48" s="51" t="s">
        <v>146</v>
      </c>
      <c r="D48" s="51">
        <v>2</v>
      </c>
      <c r="E48" s="51" t="s">
        <v>147</v>
      </c>
      <c r="F48" s="51" t="s">
        <v>86</v>
      </c>
      <c r="G48" s="55" t="s">
        <v>15</v>
      </c>
      <c r="H48" s="56" t="s">
        <v>53</v>
      </c>
      <c r="I48" s="48">
        <v>2013</v>
      </c>
      <c r="J48" s="60">
        <v>926.6</v>
      </c>
      <c r="K48" s="60"/>
      <c r="L48" s="81">
        <v>4</v>
      </c>
      <c r="M48" s="85"/>
      <c r="N48" s="85"/>
      <c r="O48" s="85"/>
    </row>
    <row r="49" spans="1:15">
      <c r="A49" s="50">
        <v>13121</v>
      </c>
      <c r="B49" s="51" t="s">
        <v>153</v>
      </c>
      <c r="C49" s="51" t="s">
        <v>146</v>
      </c>
      <c r="D49" s="51">
        <v>2</v>
      </c>
      <c r="E49" s="51" t="s">
        <v>147</v>
      </c>
      <c r="F49" s="51" t="s">
        <v>86</v>
      </c>
      <c r="G49" s="55" t="s">
        <v>15</v>
      </c>
      <c r="H49" s="56" t="s">
        <v>53</v>
      </c>
      <c r="I49" s="48">
        <v>1977</v>
      </c>
      <c r="J49" s="60">
        <v>709.6</v>
      </c>
      <c r="K49" s="60"/>
      <c r="L49" s="81">
        <v>4</v>
      </c>
      <c r="M49" s="86"/>
      <c r="N49" s="86"/>
      <c r="O49" s="86"/>
    </row>
    <row r="50" spans="1:15" ht="22.5">
      <c r="A50" s="50">
        <v>13123</v>
      </c>
      <c r="B50" s="51" t="s">
        <v>224</v>
      </c>
      <c r="C50" s="51" t="s">
        <v>176</v>
      </c>
      <c r="D50" s="51" t="s">
        <v>177</v>
      </c>
      <c r="E50" s="51" t="s">
        <v>178</v>
      </c>
      <c r="F50" s="51" t="s">
        <v>113</v>
      </c>
      <c r="G50" s="55" t="s">
        <v>25</v>
      </c>
      <c r="H50" s="56"/>
      <c r="I50" s="48"/>
      <c r="J50" s="60">
        <v>133.80000000000001</v>
      </c>
      <c r="K50" s="60"/>
      <c r="L50" s="81">
        <v>4</v>
      </c>
      <c r="M50" s="85"/>
      <c r="N50" s="85"/>
      <c r="O50" s="85"/>
    </row>
    <row r="51" spans="1:15">
      <c r="A51" s="47">
        <v>13124</v>
      </c>
      <c r="B51" s="56" t="s">
        <v>148</v>
      </c>
      <c r="C51" s="56" t="s">
        <v>146</v>
      </c>
      <c r="D51" s="56" t="s">
        <v>149</v>
      </c>
      <c r="E51" s="56" t="s">
        <v>147</v>
      </c>
      <c r="F51" s="56" t="s">
        <v>86</v>
      </c>
      <c r="G51" s="55" t="s">
        <v>15</v>
      </c>
      <c r="H51" s="56" t="s">
        <v>26</v>
      </c>
      <c r="I51" s="56"/>
      <c r="J51" s="60">
        <v>662.2</v>
      </c>
      <c r="K51" s="60"/>
      <c r="L51" s="83">
        <v>4</v>
      </c>
      <c r="M51" s="86"/>
      <c r="N51" s="86"/>
      <c r="O51" s="86"/>
    </row>
    <row r="52" spans="1:15">
      <c r="A52" s="50">
        <v>13377</v>
      </c>
      <c r="B52" s="51" t="s">
        <v>72</v>
      </c>
      <c r="C52" s="51" t="s">
        <v>73</v>
      </c>
      <c r="D52" s="51">
        <v>9</v>
      </c>
      <c r="E52" s="51" t="s">
        <v>74</v>
      </c>
      <c r="F52" s="51" t="s">
        <v>75</v>
      </c>
      <c r="G52" s="55" t="s">
        <v>25</v>
      </c>
      <c r="H52" s="56" t="s">
        <v>53</v>
      </c>
      <c r="I52" s="56">
        <v>2004</v>
      </c>
      <c r="J52" s="60">
        <v>116.3</v>
      </c>
      <c r="K52" s="60"/>
      <c r="L52" s="83">
        <v>8</v>
      </c>
      <c r="M52" s="85"/>
      <c r="N52" s="85">
        <v>1</v>
      </c>
      <c r="O52" s="85">
        <v>4</v>
      </c>
    </row>
    <row r="53" spans="1:15" ht="22.5" customHeight="1">
      <c r="A53" s="47">
        <v>13384</v>
      </c>
      <c r="B53" s="53" t="s">
        <v>67</v>
      </c>
      <c r="C53" s="53" t="s">
        <v>68</v>
      </c>
      <c r="D53" s="53"/>
      <c r="E53" s="53" t="s">
        <v>69</v>
      </c>
      <c r="F53" s="53" t="s">
        <v>13</v>
      </c>
      <c r="G53" s="55" t="s">
        <v>25</v>
      </c>
      <c r="H53" s="56" t="s">
        <v>53</v>
      </c>
      <c r="I53" s="56">
        <v>2009</v>
      </c>
      <c r="J53" s="60">
        <v>58.2</v>
      </c>
      <c r="K53" s="60"/>
      <c r="L53" s="83">
        <v>6</v>
      </c>
      <c r="M53" s="86"/>
      <c r="N53" s="86"/>
      <c r="O53" s="86"/>
    </row>
    <row r="54" spans="1:15" ht="22.5">
      <c r="A54" s="50">
        <v>13385</v>
      </c>
      <c r="B54" s="51" t="s">
        <v>101</v>
      </c>
      <c r="C54" s="51" t="s">
        <v>102</v>
      </c>
      <c r="D54" s="51" t="s">
        <v>103</v>
      </c>
      <c r="E54" s="51" t="s">
        <v>104</v>
      </c>
      <c r="F54" s="51" t="s">
        <v>13</v>
      </c>
      <c r="G54" s="55" t="s">
        <v>25</v>
      </c>
      <c r="H54" s="47" t="s">
        <v>53</v>
      </c>
      <c r="I54" s="47"/>
      <c r="J54" s="60">
        <v>200.6</v>
      </c>
      <c r="K54" s="60"/>
      <c r="L54" s="82">
        <v>6</v>
      </c>
      <c r="M54" s="85"/>
      <c r="N54" s="85"/>
      <c r="O54" s="85"/>
    </row>
    <row r="55" spans="1:15">
      <c r="A55" s="50">
        <v>13386</v>
      </c>
      <c r="B55" s="51" t="s">
        <v>143</v>
      </c>
      <c r="C55" s="51" t="s">
        <v>219</v>
      </c>
      <c r="D55" s="51">
        <v>375</v>
      </c>
      <c r="E55" s="51" t="s">
        <v>144</v>
      </c>
      <c r="F55" s="51" t="s">
        <v>13</v>
      </c>
      <c r="G55" s="55" t="s">
        <v>25</v>
      </c>
      <c r="H55" s="56" t="s">
        <v>53</v>
      </c>
      <c r="I55" s="48">
        <v>2010</v>
      </c>
      <c r="J55" s="60">
        <v>188.5</v>
      </c>
      <c r="K55" s="60"/>
      <c r="L55" s="81">
        <v>4</v>
      </c>
      <c r="M55" s="86"/>
      <c r="N55" s="86"/>
      <c r="O55" s="86"/>
    </row>
    <row r="56" spans="1:15">
      <c r="A56" s="50">
        <v>13388</v>
      </c>
      <c r="B56" s="51" t="s">
        <v>100</v>
      </c>
      <c r="C56" s="51" t="s">
        <v>220</v>
      </c>
      <c r="D56" s="51"/>
      <c r="E56" s="51" t="s">
        <v>52</v>
      </c>
      <c r="F56" s="51" t="s">
        <v>13</v>
      </c>
      <c r="G56" s="55" t="s">
        <v>25</v>
      </c>
      <c r="H56" s="56" t="s">
        <v>53</v>
      </c>
      <c r="I56" s="56">
        <v>2002</v>
      </c>
      <c r="J56" s="60">
        <v>116.3</v>
      </c>
      <c r="K56" s="60"/>
      <c r="L56" s="83">
        <v>6</v>
      </c>
      <c r="M56" s="85"/>
      <c r="N56" s="85">
        <v>1</v>
      </c>
      <c r="O56" s="85">
        <v>2</v>
      </c>
    </row>
    <row r="57" spans="1:15">
      <c r="A57" s="47">
        <v>13389</v>
      </c>
      <c r="B57" s="53" t="s">
        <v>70</v>
      </c>
      <c r="C57" s="53" t="s">
        <v>71</v>
      </c>
      <c r="D57" s="53"/>
      <c r="E57" s="53"/>
      <c r="F57" s="53" t="s">
        <v>13</v>
      </c>
      <c r="G57" s="55" t="s">
        <v>25</v>
      </c>
      <c r="H57" s="56" t="s">
        <v>53</v>
      </c>
      <c r="I57" s="56"/>
      <c r="J57" s="60">
        <v>101</v>
      </c>
      <c r="K57" s="60"/>
      <c r="L57" s="83">
        <v>4</v>
      </c>
      <c r="M57" s="86"/>
      <c r="N57" s="86">
        <v>1</v>
      </c>
      <c r="O57" s="86">
        <v>2</v>
      </c>
    </row>
    <row r="58" spans="1:15">
      <c r="A58" s="50">
        <v>15230</v>
      </c>
      <c r="B58" s="51" t="s">
        <v>162</v>
      </c>
      <c r="C58" s="51" t="s">
        <v>163</v>
      </c>
      <c r="D58" s="51" t="s">
        <v>164</v>
      </c>
      <c r="E58" s="51" t="s">
        <v>165</v>
      </c>
      <c r="F58" s="51" t="s">
        <v>13</v>
      </c>
      <c r="G58" s="55" t="s">
        <v>37</v>
      </c>
      <c r="H58" s="56" t="s">
        <v>20</v>
      </c>
      <c r="I58" s="48">
        <v>2001</v>
      </c>
      <c r="J58" s="60">
        <v>410.3</v>
      </c>
      <c r="K58" s="60"/>
      <c r="L58" s="81">
        <v>8</v>
      </c>
      <c r="M58" s="96"/>
      <c r="N58" s="96"/>
      <c r="O58" s="96"/>
    </row>
    <row r="59" spans="1:15">
      <c r="A59" s="50">
        <v>15235</v>
      </c>
      <c r="B59" s="51" t="s">
        <v>167</v>
      </c>
      <c r="C59" s="51" t="s">
        <v>163</v>
      </c>
      <c r="D59" s="51">
        <v>15</v>
      </c>
      <c r="E59" s="51" t="s">
        <v>165</v>
      </c>
      <c r="F59" s="51" t="s">
        <v>13</v>
      </c>
      <c r="G59" s="49" t="s">
        <v>168</v>
      </c>
      <c r="H59" s="56"/>
      <c r="I59" s="48"/>
      <c r="J59" s="60">
        <v>5</v>
      </c>
      <c r="K59" s="60"/>
      <c r="L59" s="81">
        <v>4</v>
      </c>
      <c r="M59" s="86"/>
      <c r="N59" s="86"/>
      <c r="O59" s="86"/>
    </row>
    <row r="60" spans="1:15">
      <c r="A60" s="50">
        <v>15302</v>
      </c>
      <c r="B60" s="51" t="s">
        <v>166</v>
      </c>
      <c r="C60" s="51" t="s">
        <v>71</v>
      </c>
      <c r="D60" s="51">
        <v>23</v>
      </c>
      <c r="E60" s="51"/>
      <c r="F60" s="51"/>
      <c r="G60" s="55" t="s">
        <v>37</v>
      </c>
      <c r="H60" s="56" t="s">
        <v>20</v>
      </c>
      <c r="I60" s="48"/>
      <c r="J60" s="60">
        <v>82</v>
      </c>
      <c r="K60" s="60"/>
      <c r="L60" s="81">
        <v>4</v>
      </c>
      <c r="M60" s="96"/>
      <c r="N60" s="96"/>
      <c r="O60" s="96"/>
    </row>
    <row r="61" spans="1:15" ht="22.5">
      <c r="A61" s="50">
        <v>15304</v>
      </c>
      <c r="B61" s="51" t="s">
        <v>34</v>
      </c>
      <c r="C61" s="51" t="s">
        <v>217</v>
      </c>
      <c r="D61" s="51" t="s">
        <v>35</v>
      </c>
      <c r="E61" s="51" t="s">
        <v>36</v>
      </c>
      <c r="F61" s="51" t="s">
        <v>13</v>
      </c>
      <c r="G61" s="55" t="s">
        <v>37</v>
      </c>
      <c r="H61" s="56" t="s">
        <v>20</v>
      </c>
      <c r="I61" s="48"/>
      <c r="J61" s="60">
        <v>18.059999999999999</v>
      </c>
      <c r="K61" s="60"/>
      <c r="L61" s="81">
        <v>4</v>
      </c>
      <c r="M61" s="86"/>
      <c r="N61" s="86"/>
      <c r="O61" s="86"/>
    </row>
    <row r="62" spans="1:15" ht="22.5">
      <c r="A62" s="50">
        <v>15309</v>
      </c>
      <c r="B62" s="51" t="s">
        <v>193</v>
      </c>
      <c r="C62" s="51" t="s">
        <v>194</v>
      </c>
      <c r="D62" s="51" t="s">
        <v>195</v>
      </c>
      <c r="E62" s="51" t="s">
        <v>174</v>
      </c>
      <c r="F62" s="51" t="s">
        <v>13</v>
      </c>
      <c r="G62" s="55" t="s">
        <v>37</v>
      </c>
      <c r="H62" s="56"/>
      <c r="I62" s="48"/>
      <c r="J62" s="60">
        <v>49.69</v>
      </c>
      <c r="K62" s="60"/>
      <c r="L62" s="81">
        <v>8</v>
      </c>
      <c r="M62" s="96"/>
      <c r="N62" s="96"/>
      <c r="O62" s="96"/>
    </row>
    <row r="63" spans="1:15" ht="22.5">
      <c r="A63" s="50">
        <v>15405</v>
      </c>
      <c r="B63" s="51" t="s">
        <v>17</v>
      </c>
      <c r="C63" s="51" t="s">
        <v>18</v>
      </c>
      <c r="D63" s="51">
        <v>154</v>
      </c>
      <c r="E63" s="51" t="s">
        <v>19</v>
      </c>
      <c r="F63" s="51" t="s">
        <v>13</v>
      </c>
      <c r="G63" s="55" t="s">
        <v>16</v>
      </c>
      <c r="H63" s="56" t="s">
        <v>20</v>
      </c>
      <c r="I63" s="48">
        <v>1930</v>
      </c>
      <c r="J63" s="60" t="s">
        <v>21</v>
      </c>
      <c r="K63" s="60"/>
      <c r="L63" s="81">
        <v>8</v>
      </c>
      <c r="M63" s="86"/>
      <c r="N63" s="86"/>
      <c r="O63" s="86"/>
    </row>
    <row r="64" spans="1:15">
      <c r="A64" s="50">
        <v>41022</v>
      </c>
      <c r="B64" s="51" t="s">
        <v>10</v>
      </c>
      <c r="C64" s="51" t="s">
        <v>11</v>
      </c>
      <c r="D64" s="55" t="s">
        <v>438</v>
      </c>
      <c r="E64" s="51" t="s">
        <v>12</v>
      </c>
      <c r="F64" s="51" t="s">
        <v>13</v>
      </c>
      <c r="G64" s="55" t="s">
        <v>15</v>
      </c>
      <c r="H64" s="56" t="s">
        <v>14</v>
      </c>
      <c r="I64" s="48">
        <v>1955</v>
      </c>
      <c r="J64" s="60">
        <v>2710</v>
      </c>
      <c r="K64" s="60"/>
      <c r="L64" s="81">
        <v>8</v>
      </c>
      <c r="M64" s="96"/>
      <c r="N64" s="96"/>
      <c r="O64" s="96"/>
    </row>
    <row r="65" spans="1:62 16384:16384">
      <c r="A65" s="50">
        <v>41336</v>
      </c>
      <c r="B65" s="51" t="s">
        <v>87</v>
      </c>
      <c r="C65" s="51" t="s">
        <v>88</v>
      </c>
      <c r="D65" s="51" t="s">
        <v>44</v>
      </c>
      <c r="E65" s="51" t="s">
        <v>422</v>
      </c>
      <c r="F65" s="51" t="s">
        <v>89</v>
      </c>
      <c r="G65" s="55" t="s">
        <v>25</v>
      </c>
      <c r="H65" s="56" t="s">
        <v>213</v>
      </c>
      <c r="I65" s="48">
        <v>1970</v>
      </c>
      <c r="J65" s="60">
        <v>73.5</v>
      </c>
      <c r="K65" s="60"/>
      <c r="L65" s="81">
        <v>6</v>
      </c>
      <c r="M65" s="86"/>
      <c r="N65" s="86"/>
      <c r="O65" s="86"/>
    </row>
    <row r="66" spans="1:62 16384:16384">
      <c r="A66" s="50">
        <v>41337</v>
      </c>
      <c r="B66" s="51" t="s">
        <v>42</v>
      </c>
      <c r="C66" s="51" t="s">
        <v>43</v>
      </c>
      <c r="D66" s="51" t="s">
        <v>44</v>
      </c>
      <c r="E66" s="51" t="s">
        <v>423</v>
      </c>
      <c r="F66" s="51" t="s">
        <v>45</v>
      </c>
      <c r="G66" s="55" t="s">
        <v>25</v>
      </c>
      <c r="H66" s="56" t="s">
        <v>213</v>
      </c>
      <c r="I66" s="48">
        <v>1990</v>
      </c>
      <c r="J66" s="60">
        <v>58.1</v>
      </c>
      <c r="K66" s="60"/>
      <c r="L66" s="81">
        <v>6</v>
      </c>
      <c r="M66" s="96"/>
      <c r="N66" s="96"/>
      <c r="O66" s="96"/>
    </row>
    <row r="67" spans="1:62 16384:16384">
      <c r="A67" s="50">
        <v>41338</v>
      </c>
      <c r="B67" s="51" t="s">
        <v>181</v>
      </c>
      <c r="C67" s="51" t="s">
        <v>182</v>
      </c>
      <c r="D67" s="51" t="s">
        <v>44</v>
      </c>
      <c r="E67" s="51" t="s">
        <v>424</v>
      </c>
      <c r="F67" s="51" t="s">
        <v>183</v>
      </c>
      <c r="G67" s="55" t="s">
        <v>25</v>
      </c>
      <c r="H67" s="56" t="s">
        <v>213</v>
      </c>
      <c r="I67" s="48">
        <v>1963</v>
      </c>
      <c r="J67" s="60">
        <v>39.799999999999997</v>
      </c>
      <c r="K67" s="60"/>
      <c r="L67" s="81">
        <v>6</v>
      </c>
      <c r="M67" s="86"/>
      <c r="N67" s="86"/>
      <c r="O67" s="86"/>
    </row>
    <row r="68" spans="1:62 16384:16384" ht="22.5">
      <c r="A68" s="50" t="s">
        <v>114</v>
      </c>
      <c r="B68" s="51" t="s">
        <v>110</v>
      </c>
      <c r="C68" s="51" t="s">
        <v>111</v>
      </c>
      <c r="D68" s="51">
        <v>29</v>
      </c>
      <c r="E68" s="51" t="s">
        <v>112</v>
      </c>
      <c r="F68" s="51" t="s">
        <v>113</v>
      </c>
      <c r="G68" s="55" t="s">
        <v>15</v>
      </c>
      <c r="H68" s="56" t="s">
        <v>20</v>
      </c>
      <c r="I68" s="48">
        <v>1972</v>
      </c>
      <c r="J68" s="60">
        <v>3498.3</v>
      </c>
      <c r="K68" s="60"/>
      <c r="L68" s="81">
        <v>8</v>
      </c>
      <c r="M68" s="96"/>
      <c r="N68" s="96">
        <v>2</v>
      </c>
      <c r="O68" s="96">
        <v>4</v>
      </c>
    </row>
    <row r="69" spans="1:62 16384:16384" ht="22.5">
      <c r="A69" s="50" t="s">
        <v>115</v>
      </c>
      <c r="B69" s="51" t="s">
        <v>116</v>
      </c>
      <c r="C69" s="51" t="s">
        <v>111</v>
      </c>
      <c r="D69" s="51">
        <v>29</v>
      </c>
      <c r="E69" s="51" t="s">
        <v>112</v>
      </c>
      <c r="F69" s="51" t="s">
        <v>113</v>
      </c>
      <c r="G69" s="55" t="s">
        <v>15</v>
      </c>
      <c r="H69" s="56" t="s">
        <v>20</v>
      </c>
      <c r="I69" s="48">
        <v>1991</v>
      </c>
      <c r="J69" s="60">
        <v>360.1</v>
      </c>
      <c r="K69" s="60"/>
      <c r="L69" s="81">
        <v>4</v>
      </c>
      <c r="M69" s="86"/>
      <c r="N69" s="86"/>
      <c r="O69" s="86"/>
    </row>
    <row r="70" spans="1:62 16384:16384" ht="22.5">
      <c r="A70" s="50" t="s">
        <v>117</v>
      </c>
      <c r="B70" s="51" t="s">
        <v>118</v>
      </c>
      <c r="C70" s="51" t="s">
        <v>111</v>
      </c>
      <c r="D70" s="51">
        <v>29</v>
      </c>
      <c r="E70" s="51" t="s">
        <v>112</v>
      </c>
      <c r="F70" s="51" t="s">
        <v>113</v>
      </c>
      <c r="G70" s="55" t="s">
        <v>15</v>
      </c>
      <c r="H70" s="56" t="s">
        <v>20</v>
      </c>
      <c r="I70" s="48">
        <v>1981</v>
      </c>
      <c r="J70" s="60">
        <v>561.6</v>
      </c>
      <c r="K70" s="60"/>
      <c r="L70" s="81">
        <v>4</v>
      </c>
      <c r="M70" s="96"/>
      <c r="N70" s="96"/>
      <c r="O70" s="96"/>
    </row>
    <row r="71" spans="1:62 16384:16384">
      <c r="A71" s="50" t="s">
        <v>154</v>
      </c>
      <c r="B71" s="51" t="s">
        <v>225</v>
      </c>
      <c r="C71" s="51" t="s">
        <v>146</v>
      </c>
      <c r="D71" s="51">
        <v>4</v>
      </c>
      <c r="E71" s="51" t="s">
        <v>147</v>
      </c>
      <c r="F71" s="51" t="s">
        <v>86</v>
      </c>
      <c r="G71" s="55" t="s">
        <v>155</v>
      </c>
      <c r="H71" s="56"/>
      <c r="I71" s="48"/>
      <c r="J71" s="60">
        <v>1678.2</v>
      </c>
      <c r="K71" s="60"/>
      <c r="L71" s="81">
        <v>4</v>
      </c>
      <c r="M71" s="86"/>
      <c r="N71" s="86"/>
      <c r="O71" s="86"/>
    </row>
    <row r="72" spans="1:62 16384:16384">
      <c r="A72" s="50" t="s">
        <v>107</v>
      </c>
      <c r="B72" s="51" t="s">
        <v>108</v>
      </c>
      <c r="C72" s="51" t="s">
        <v>105</v>
      </c>
      <c r="D72" s="51">
        <v>647</v>
      </c>
      <c r="E72" s="51" t="s">
        <v>106</v>
      </c>
      <c r="F72" s="51" t="s">
        <v>13</v>
      </c>
      <c r="G72" s="55" t="s">
        <v>109</v>
      </c>
      <c r="H72" s="56" t="s">
        <v>41</v>
      </c>
      <c r="I72" s="48">
        <v>1957</v>
      </c>
      <c r="J72" s="60">
        <v>17279</v>
      </c>
      <c r="K72" s="60"/>
      <c r="L72" s="81">
        <v>8</v>
      </c>
      <c r="M72" s="96"/>
      <c r="N72" s="96">
        <v>1</v>
      </c>
      <c r="O72" s="96">
        <v>2</v>
      </c>
    </row>
    <row r="73" spans="1:62 16384:16384">
      <c r="A73" s="50" t="s">
        <v>141</v>
      </c>
      <c r="B73" s="51" t="s">
        <v>142</v>
      </c>
      <c r="C73" s="51" t="s">
        <v>139</v>
      </c>
      <c r="D73" s="51">
        <v>23</v>
      </c>
      <c r="E73" s="51" t="s">
        <v>140</v>
      </c>
      <c r="F73" s="51" t="s">
        <v>13</v>
      </c>
      <c r="G73" s="55" t="s">
        <v>109</v>
      </c>
      <c r="H73" s="56" t="s">
        <v>41</v>
      </c>
      <c r="I73" s="48">
        <v>1955</v>
      </c>
      <c r="J73" s="60">
        <v>1963</v>
      </c>
      <c r="K73" s="60"/>
      <c r="L73" s="81">
        <v>8</v>
      </c>
      <c r="M73" s="86"/>
      <c r="N73" s="86"/>
      <c r="O73" s="86"/>
    </row>
    <row r="74" spans="1:62 16384:16384" s="93" customFormat="1" ht="13.5" customHeight="1">
      <c r="A74" s="88">
        <v>33932</v>
      </c>
      <c r="B74" s="89" t="s">
        <v>441</v>
      </c>
      <c r="C74" s="89" t="s">
        <v>211</v>
      </c>
      <c r="D74" s="89" t="s">
        <v>203</v>
      </c>
      <c r="E74" s="89" t="s">
        <v>228</v>
      </c>
      <c r="F74" s="89" t="s">
        <v>75</v>
      </c>
      <c r="G74" s="88" t="s">
        <v>442</v>
      </c>
      <c r="H74" s="90" t="s">
        <v>440</v>
      </c>
      <c r="I74" s="90" t="s">
        <v>212</v>
      </c>
      <c r="J74" s="91" t="s">
        <v>26</v>
      </c>
      <c r="K74" s="91"/>
      <c r="L74" s="95">
        <v>8</v>
      </c>
      <c r="M74" s="92"/>
      <c r="N74" s="92"/>
      <c r="O74" s="92"/>
      <c r="P74" s="97"/>
      <c r="Q74" s="98"/>
      <c r="R74" s="98"/>
      <c r="S74" s="98"/>
      <c r="T74" s="98"/>
      <c r="U74" s="98"/>
      <c r="V74" s="98"/>
      <c r="W74" s="98"/>
      <c r="X74" s="98"/>
      <c r="Y74" s="98"/>
      <c r="Z74" s="99"/>
      <c r="AA74" s="99"/>
      <c r="AB74" s="99"/>
      <c r="AC74" s="100"/>
      <c r="AD74" s="99"/>
      <c r="AE74" s="99"/>
      <c r="AF74" s="99"/>
      <c r="AG74" s="101"/>
      <c r="AH74" s="102"/>
      <c r="AI74" s="102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4"/>
      <c r="AV74" s="105"/>
      <c r="AW74" s="105"/>
      <c r="AX74" s="105"/>
      <c r="AY74" s="105"/>
      <c r="AZ74" s="105"/>
      <c r="BA74" s="106"/>
      <c r="BB74" s="105"/>
      <c r="BC74" s="105"/>
      <c r="BD74" s="105"/>
      <c r="BE74" s="105"/>
      <c r="BF74" s="105"/>
      <c r="BG74" s="105"/>
      <c r="BH74" s="105"/>
      <c r="BI74" s="105"/>
      <c r="BJ74" s="105"/>
      <c r="XFD74" s="94"/>
    </row>
    <row r="75" spans="1:62 16384:16384" ht="22.5">
      <c r="A75" s="50" t="s">
        <v>119</v>
      </c>
      <c r="B75" s="51" t="s">
        <v>120</v>
      </c>
      <c r="C75" s="51" t="s">
        <v>111</v>
      </c>
      <c r="D75" s="51">
        <v>29</v>
      </c>
      <c r="E75" s="51" t="s">
        <v>112</v>
      </c>
      <c r="F75" s="51" t="s">
        <v>113</v>
      </c>
      <c r="G75" s="55" t="s">
        <v>25</v>
      </c>
      <c r="H75" s="56" t="s">
        <v>41</v>
      </c>
      <c r="I75" s="48">
        <v>2017</v>
      </c>
      <c r="J75" s="60">
        <v>139.30000000000001</v>
      </c>
      <c r="K75" s="60"/>
      <c r="L75" s="81">
        <v>4</v>
      </c>
      <c r="M75" s="86"/>
      <c r="N75" s="86"/>
      <c r="O75" s="86"/>
    </row>
  </sheetData>
  <mergeCells count="1">
    <mergeCell ref="A1:K1"/>
  </mergeCells>
  <conditionalFormatting sqref="H19:H20 H17:I18 I19:I21 I38 G17:G20 G13:I16 L44:L45 A13:F26 G22:I37 L13:L42 A4:K11 L4:L7 A28:F45 G39:I45 L65:L75 L47:L63 A47:I75 J13:K75">
    <cfRule type="expression" dxfId="57" priority="94">
      <formula>MOD(ROW(),2)=1</formula>
    </cfRule>
  </conditionalFormatting>
  <conditionalFormatting sqref="H19:H20 H17:I18 I19:I21 I38 G17:G20 G13:I16 L44:L45 A13:F26 G22:I37 L13:L42 A4:K11 L4:L7 A28:F45 G39:I45 L65:L75 L47:L63 A47:I75 J13:K75">
    <cfRule type="expression" dxfId="56" priority="93">
      <formula>A4="Onbekend"</formula>
    </cfRule>
  </conditionalFormatting>
  <conditionalFormatting sqref="A5:F6">
    <cfRule type="expression" dxfId="55" priority="92">
      <formula>MOD(ROW(),2)=1</formula>
    </cfRule>
  </conditionalFormatting>
  <conditionalFormatting sqref="A5:F6">
    <cfRule type="expression" dxfId="54" priority="91">
      <formula>A5="Onbekend"</formula>
    </cfRule>
  </conditionalFormatting>
  <conditionalFormatting sqref="A28:F32">
    <cfRule type="expression" dxfId="53" priority="90">
      <formula>MOD(ROW(),2)=1</formula>
    </cfRule>
  </conditionalFormatting>
  <conditionalFormatting sqref="A28:F32">
    <cfRule type="expression" dxfId="52" priority="89">
      <formula>A28="Onbekend"</formula>
    </cfRule>
  </conditionalFormatting>
  <conditionalFormatting sqref="A73:F74">
    <cfRule type="expression" dxfId="51" priority="88">
      <formula>MOD(ROW(),2)=1</formula>
    </cfRule>
  </conditionalFormatting>
  <conditionalFormatting sqref="A73:F74">
    <cfRule type="expression" dxfId="50" priority="87">
      <formula>A73="Onbekend"</formula>
    </cfRule>
  </conditionalFormatting>
  <conditionalFormatting sqref="A75:F75">
    <cfRule type="expression" dxfId="49" priority="86">
      <formula>MOD(ROW(),2)=1</formula>
    </cfRule>
  </conditionalFormatting>
  <conditionalFormatting sqref="A75:F75">
    <cfRule type="expression" dxfId="48" priority="85">
      <formula>A75="Onbekend"</formula>
    </cfRule>
  </conditionalFormatting>
  <conditionalFormatting sqref="A33:F33">
    <cfRule type="expression" dxfId="47" priority="84">
      <formula>MOD(ROW(),2)=1</formula>
    </cfRule>
  </conditionalFormatting>
  <conditionalFormatting sqref="A33:F33">
    <cfRule type="expression" dxfId="46" priority="83">
      <formula>A33="Onbekend"</formula>
    </cfRule>
  </conditionalFormatting>
  <conditionalFormatting sqref="A27:F27">
    <cfRule type="expression" dxfId="45" priority="82">
      <formula>MOD(ROW(),2)=1</formula>
    </cfRule>
  </conditionalFormatting>
  <conditionalFormatting sqref="A27:F27">
    <cfRule type="expression" dxfId="44" priority="81">
      <formula>A27="Onbekend"</formula>
    </cfRule>
  </conditionalFormatting>
  <conditionalFormatting sqref="A12:K12">
    <cfRule type="expression" dxfId="43" priority="68">
      <formula>MOD(ROW(),2)=1</formula>
    </cfRule>
  </conditionalFormatting>
  <conditionalFormatting sqref="A12:K12">
    <cfRule type="expression" dxfId="42" priority="67">
      <formula>A12="Onbekend"</formula>
    </cfRule>
  </conditionalFormatting>
  <conditionalFormatting sqref="A12:F12">
    <cfRule type="expression" dxfId="41" priority="66">
      <formula>MOD(ROW(),2)=1</formula>
    </cfRule>
  </conditionalFormatting>
  <conditionalFormatting sqref="A12:F12">
    <cfRule type="expression" dxfId="40" priority="65">
      <formula>A12="Onbekend"</formula>
    </cfRule>
  </conditionalFormatting>
  <conditionalFormatting sqref="A46:I46">
    <cfRule type="expression" dxfId="39" priority="62">
      <formula>MOD(ROW(),2)=1</formula>
    </cfRule>
  </conditionalFormatting>
  <conditionalFormatting sqref="A46:I46">
    <cfRule type="expression" dxfId="38" priority="61">
      <formula>A46="Onbekend"</formula>
    </cfRule>
  </conditionalFormatting>
  <conditionalFormatting sqref="G21:H21">
    <cfRule type="expression" dxfId="37" priority="60">
      <formula>MOD(ROW(),2)=1</formula>
    </cfRule>
  </conditionalFormatting>
  <conditionalFormatting sqref="G21:H21">
    <cfRule type="expression" dxfId="36" priority="59">
      <formula>G21="Onbekend"</formula>
    </cfRule>
  </conditionalFormatting>
  <conditionalFormatting sqref="G38:H38">
    <cfRule type="expression" dxfId="35" priority="58">
      <formula>MOD(ROW(),2)=1</formula>
    </cfRule>
  </conditionalFormatting>
  <conditionalFormatting sqref="G38:H38">
    <cfRule type="expression" dxfId="34" priority="57">
      <formula>G38="Onbekend"</formula>
    </cfRule>
  </conditionalFormatting>
  <conditionalFormatting sqref="L9:L11 M9">
    <cfRule type="expression" dxfId="33" priority="34">
      <formula>MOD(ROW(),2)=1</formula>
    </cfRule>
  </conditionalFormatting>
  <conditionalFormatting sqref="L9:L11 M9">
    <cfRule type="expression" dxfId="32" priority="33">
      <formula>L9="Onbekend"</formula>
    </cfRule>
  </conditionalFormatting>
  <conditionalFormatting sqref="L12">
    <cfRule type="expression" dxfId="31" priority="32">
      <formula>MOD(ROW(),2)=1</formula>
    </cfRule>
  </conditionalFormatting>
  <conditionalFormatting sqref="L12">
    <cfRule type="expression" dxfId="30" priority="31">
      <formula>L12="Onbekend"</formula>
    </cfRule>
  </conditionalFormatting>
  <conditionalFormatting sqref="L46">
    <cfRule type="expression" dxfId="29" priority="30">
      <formula>MOD(ROW(),2)=1</formula>
    </cfRule>
  </conditionalFormatting>
  <conditionalFormatting sqref="L46">
    <cfRule type="expression" dxfId="28" priority="29">
      <formula>L46="Onbekend"</formula>
    </cfRule>
  </conditionalFormatting>
  <conditionalFormatting sqref="L8">
    <cfRule type="expression" dxfId="27" priority="28">
      <formula>MOD(ROW(),2)=1</formula>
    </cfRule>
  </conditionalFormatting>
  <conditionalFormatting sqref="L8">
    <cfRule type="expression" dxfId="26" priority="27">
      <formula>L8="Onbekend"</formula>
    </cfRule>
  </conditionalFormatting>
  <conditionalFormatting sqref="L43">
    <cfRule type="expression" dxfId="25" priority="26">
      <formula>MOD(ROW(),2)=1</formula>
    </cfRule>
  </conditionalFormatting>
  <conditionalFormatting sqref="L43">
    <cfRule type="expression" dxfId="24" priority="25">
      <formula>L43="Onbekend"</formula>
    </cfRule>
  </conditionalFormatting>
  <conditionalFormatting sqref="L64">
    <cfRule type="expression" dxfId="23" priority="24">
      <formula>MOD(ROW(),2)=1</formula>
    </cfRule>
  </conditionalFormatting>
  <conditionalFormatting sqref="L64">
    <cfRule type="expression" dxfId="22" priority="23">
      <formula>L64="Onbekend"</formula>
    </cfRule>
  </conditionalFormatting>
  <conditionalFormatting sqref="M74:Y74">
    <cfRule type="expression" dxfId="21" priority="22">
      <formula>MOD(ROW(),2)=1</formula>
    </cfRule>
  </conditionalFormatting>
  <conditionalFormatting sqref="M74:Y74">
    <cfRule type="expression" dxfId="20" priority="21">
      <formula>M74="Onbekend"</formula>
    </cfRule>
  </conditionalFormatting>
  <conditionalFormatting sqref="I74:K74 A74:E74 Z74:BJ74">
    <cfRule type="expression" dxfId="19" priority="20">
      <formula>MOD(ROW(),2)=1</formula>
    </cfRule>
  </conditionalFormatting>
  <conditionalFormatting sqref="I74:K74 A74:E74 Z74:BJ74">
    <cfRule type="expression" dxfId="18" priority="19">
      <formula>A74="Onbekend"</formula>
    </cfRule>
  </conditionalFormatting>
  <conditionalFormatting sqref="L74">
    <cfRule type="expression" dxfId="17" priority="18">
      <formula>MOD(ROW(),2)=1</formula>
    </cfRule>
  </conditionalFormatting>
  <conditionalFormatting sqref="L74">
    <cfRule type="expression" dxfId="16" priority="17">
      <formula>L74="Onbekend"</formula>
    </cfRule>
  </conditionalFormatting>
  <conditionalFormatting sqref="A74:E74">
    <cfRule type="expression" dxfId="15" priority="16">
      <formula>MOD(ROW(),2)=1</formula>
    </cfRule>
  </conditionalFormatting>
  <conditionalFormatting sqref="A74:E74">
    <cfRule type="expression" dxfId="14" priority="15">
      <formula>A74="Onbekend"</formula>
    </cfRule>
  </conditionalFormatting>
  <conditionalFormatting sqref="AW74">
    <cfRule type="expression" dxfId="13" priority="14">
      <formula>MOD(ROW(),2)=1</formula>
    </cfRule>
  </conditionalFormatting>
  <conditionalFormatting sqref="AW74">
    <cfRule type="expression" dxfId="12" priority="13">
      <formula>AW74="Onbekend"</formula>
    </cfRule>
  </conditionalFormatting>
  <conditionalFormatting sqref="AU74">
    <cfRule type="expression" dxfId="11" priority="12">
      <formula>MOD(ROW(),2)=1</formula>
    </cfRule>
  </conditionalFormatting>
  <conditionalFormatting sqref="AU74">
    <cfRule type="expression" dxfId="10" priority="11">
      <formula>AU74="Onbekend"</formula>
    </cfRule>
  </conditionalFormatting>
  <conditionalFormatting sqref="AX74:BA74">
    <cfRule type="expression" dxfId="9" priority="10">
      <formula>MOD(ROW(),2)=1</formula>
    </cfRule>
  </conditionalFormatting>
  <conditionalFormatting sqref="AX74:BA74">
    <cfRule type="expression" dxfId="8" priority="9">
      <formula>AX74="Onbekend"</formula>
    </cfRule>
  </conditionalFormatting>
  <conditionalFormatting sqref="F74">
    <cfRule type="expression" dxfId="7" priority="8">
      <formula>MOD(ROW(),2)=1</formula>
    </cfRule>
  </conditionalFormatting>
  <conditionalFormatting sqref="F74">
    <cfRule type="expression" dxfId="6" priority="7">
      <formula>F74="Onbekend"</formula>
    </cfRule>
  </conditionalFormatting>
  <conditionalFormatting sqref="G74">
    <cfRule type="expression" dxfId="5" priority="6">
      <formula>MOD(ROW(),2)=1</formula>
    </cfRule>
  </conditionalFormatting>
  <conditionalFormatting sqref="G74">
    <cfRule type="expression" dxfId="4" priority="5">
      <formula>G74="Onbekend"</formula>
    </cfRule>
  </conditionalFormatting>
  <conditionalFormatting sqref="G74">
    <cfRule type="expression" dxfId="3" priority="4">
      <formula>MOD(ROW(),2)=1</formula>
    </cfRule>
  </conditionalFormatting>
  <conditionalFormatting sqref="G74">
    <cfRule type="expression" dxfId="2" priority="3">
      <formula>G74="Onbekend"</formula>
    </cfRule>
  </conditionalFormatting>
  <conditionalFormatting sqref="H74">
    <cfRule type="expression" dxfId="1" priority="2">
      <formula>MOD(ROW(),2)=1</formula>
    </cfRule>
  </conditionalFormatting>
  <conditionalFormatting sqref="H74">
    <cfRule type="expression" dxfId="0" priority="1">
      <formula>H74="Onbekend"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7F46-DCBE-4DFC-87C3-746DBE58E2D3}">
  <dimension ref="A1:N81"/>
  <sheetViews>
    <sheetView tabSelected="1" workbookViewId="0">
      <selection activeCell="O18" sqref="O18"/>
    </sheetView>
  </sheetViews>
  <sheetFormatPr defaultRowHeight="15"/>
  <cols>
    <col min="1" max="1" width="7.140625" customWidth="1"/>
    <col min="2" max="2" width="9.28515625" customWidth="1"/>
    <col min="3" max="3" width="28.85546875" customWidth="1"/>
    <col min="4" max="4" width="29.85546875" customWidth="1"/>
    <col min="5" max="5" width="21.5703125" customWidth="1"/>
    <col min="6" max="6" width="7.42578125" customWidth="1"/>
    <col min="7" max="7" width="8.85546875" customWidth="1"/>
    <col min="8" max="8" width="18.85546875" customWidth="1"/>
    <col min="9" max="9" width="7.5703125" style="120" bestFit="1" customWidth="1"/>
    <col min="10" max="10" width="12.7109375" customWidth="1"/>
    <col min="11" max="11" width="32.7109375" style="120" customWidth="1"/>
  </cols>
  <sheetData>
    <row r="1" spans="1:14" ht="19.5" customHeight="1" thickBot="1">
      <c r="A1" s="107" t="s">
        <v>427</v>
      </c>
      <c r="B1" s="107"/>
      <c r="C1" s="107"/>
      <c r="D1" s="107"/>
      <c r="E1" s="107"/>
      <c r="F1" s="107"/>
      <c r="G1" s="107"/>
      <c r="H1" s="107"/>
      <c r="I1" s="142"/>
      <c r="J1" s="126"/>
      <c r="K1" s="126"/>
      <c r="L1" s="79"/>
      <c r="M1" s="79"/>
      <c r="N1" s="79"/>
    </row>
    <row r="2" spans="1:14" ht="18">
      <c r="A2" s="112" t="s">
        <v>428</v>
      </c>
      <c r="B2" s="113"/>
      <c r="C2" s="113"/>
      <c r="D2" s="113"/>
      <c r="E2" s="113"/>
      <c r="F2" s="113"/>
      <c r="G2" s="113"/>
      <c r="H2" s="113"/>
      <c r="I2" s="146"/>
      <c r="J2" s="130"/>
      <c r="K2" s="130"/>
    </row>
    <row r="3" spans="1:14" ht="18.75" thickBot="1">
      <c r="A3" s="114"/>
      <c r="B3" s="115"/>
      <c r="C3" s="115"/>
      <c r="D3" s="115"/>
      <c r="E3" s="115"/>
      <c r="F3" s="115"/>
      <c r="G3" s="115"/>
      <c r="H3" s="115"/>
      <c r="I3" s="147"/>
      <c r="J3" s="131"/>
      <c r="K3" s="131"/>
    </row>
    <row r="4" spans="1:14" ht="15.75" thickBot="1">
      <c r="A4" s="63" t="s">
        <v>235</v>
      </c>
      <c r="B4" s="64" t="s">
        <v>236</v>
      </c>
      <c r="C4" s="64" t="s">
        <v>237</v>
      </c>
      <c r="D4" s="64" t="s">
        <v>238</v>
      </c>
      <c r="E4" s="64" t="s">
        <v>239</v>
      </c>
      <c r="F4" s="64" t="s">
        <v>240</v>
      </c>
      <c r="G4" s="64" t="s">
        <v>2</v>
      </c>
      <c r="H4" s="64" t="s">
        <v>6</v>
      </c>
      <c r="I4" s="136" t="s">
        <v>448</v>
      </c>
      <c r="J4" s="121" t="s">
        <v>447</v>
      </c>
      <c r="K4" s="121" t="s">
        <v>241</v>
      </c>
    </row>
    <row r="5" spans="1:14">
      <c r="A5" s="116" t="s">
        <v>242</v>
      </c>
      <c r="B5" s="117"/>
      <c r="C5" s="117"/>
      <c r="D5" s="117"/>
      <c r="E5" s="117"/>
      <c r="F5" s="117"/>
      <c r="G5" s="117"/>
      <c r="H5" s="117"/>
      <c r="I5" s="143"/>
      <c r="J5" s="127"/>
      <c r="K5" s="127"/>
    </row>
    <row r="6" spans="1:14" ht="22.5">
      <c r="A6" s="65">
        <v>1</v>
      </c>
      <c r="B6" s="66" t="s">
        <v>243</v>
      </c>
      <c r="C6" s="67" t="s">
        <v>244</v>
      </c>
      <c r="D6" s="67" t="s">
        <v>245</v>
      </c>
      <c r="E6" s="67" t="s">
        <v>246</v>
      </c>
      <c r="F6" s="67"/>
      <c r="G6" s="67" t="s">
        <v>247</v>
      </c>
      <c r="H6" s="67" t="s">
        <v>13</v>
      </c>
      <c r="I6" s="139">
        <v>4566</v>
      </c>
      <c r="J6" s="122" t="s">
        <v>443</v>
      </c>
      <c r="K6" s="118" t="s">
        <v>446</v>
      </c>
    </row>
    <row r="7" spans="1:14" ht="22.5">
      <c r="A7" s="65">
        <v>2</v>
      </c>
      <c r="B7" s="66" t="s">
        <v>243</v>
      </c>
      <c r="C7" s="67" t="s">
        <v>248</v>
      </c>
      <c r="D7" s="67" t="s">
        <v>245</v>
      </c>
      <c r="E7" s="67" t="s">
        <v>249</v>
      </c>
      <c r="F7" s="67">
        <v>89</v>
      </c>
      <c r="G7" s="67" t="s">
        <v>250</v>
      </c>
      <c r="H7" s="67" t="s">
        <v>13</v>
      </c>
      <c r="I7" s="139">
        <v>6095</v>
      </c>
      <c r="J7" s="122" t="s">
        <v>443</v>
      </c>
      <c r="K7" s="118" t="s">
        <v>446</v>
      </c>
    </row>
    <row r="8" spans="1:14" ht="22.5">
      <c r="A8" s="65">
        <v>3</v>
      </c>
      <c r="B8" s="66" t="s">
        <v>243</v>
      </c>
      <c r="C8" s="67" t="s">
        <v>251</v>
      </c>
      <c r="D8" s="67" t="s">
        <v>245</v>
      </c>
      <c r="E8" s="67" t="s">
        <v>251</v>
      </c>
      <c r="F8" s="67" t="s">
        <v>252</v>
      </c>
      <c r="G8" s="67" t="s">
        <v>253</v>
      </c>
      <c r="H8" s="67" t="s">
        <v>13</v>
      </c>
      <c r="I8" s="139">
        <v>4998</v>
      </c>
      <c r="J8" s="122" t="s">
        <v>443</v>
      </c>
      <c r="K8" s="118" t="s">
        <v>446</v>
      </c>
    </row>
    <row r="9" spans="1:14" ht="22.5">
      <c r="A9" s="65">
        <v>4</v>
      </c>
      <c r="B9" s="66" t="s">
        <v>243</v>
      </c>
      <c r="C9" s="67" t="s">
        <v>254</v>
      </c>
      <c r="D9" s="67" t="s">
        <v>245</v>
      </c>
      <c r="E9" s="67" t="s">
        <v>254</v>
      </c>
      <c r="F9" s="67">
        <v>127</v>
      </c>
      <c r="G9" s="67" t="s">
        <v>255</v>
      </c>
      <c r="H9" s="67" t="s">
        <v>13</v>
      </c>
      <c r="I9" s="139">
        <v>5806</v>
      </c>
      <c r="J9" s="122" t="s">
        <v>443</v>
      </c>
      <c r="K9" s="118" t="s">
        <v>446</v>
      </c>
    </row>
    <row r="10" spans="1:14" ht="22.5">
      <c r="A10" s="65">
        <v>5</v>
      </c>
      <c r="B10" s="66" t="s">
        <v>243</v>
      </c>
      <c r="C10" s="67" t="s">
        <v>256</v>
      </c>
      <c r="D10" s="67" t="s">
        <v>245</v>
      </c>
      <c r="E10" s="67" t="s">
        <v>163</v>
      </c>
      <c r="F10" s="67">
        <v>8</v>
      </c>
      <c r="G10" s="67" t="s">
        <v>257</v>
      </c>
      <c r="H10" s="67" t="s">
        <v>13</v>
      </c>
      <c r="I10" s="139">
        <v>11120</v>
      </c>
      <c r="J10" s="122" t="s">
        <v>443</v>
      </c>
      <c r="K10" s="118" t="s">
        <v>446</v>
      </c>
    </row>
    <row r="11" spans="1:14">
      <c r="A11" s="108" t="s">
        <v>258</v>
      </c>
      <c r="B11" s="109"/>
      <c r="C11" s="109"/>
      <c r="D11" s="109"/>
      <c r="E11" s="109"/>
      <c r="F11" s="109"/>
      <c r="G11" s="109"/>
      <c r="H11" s="109"/>
      <c r="I11" s="144"/>
      <c r="J11" s="128"/>
      <c r="K11" s="132"/>
    </row>
    <row r="12" spans="1:14" ht="22.5">
      <c r="A12" s="65">
        <v>6</v>
      </c>
      <c r="B12" s="66" t="s">
        <v>243</v>
      </c>
      <c r="C12" s="67" t="s">
        <v>259</v>
      </c>
      <c r="D12" s="67" t="s">
        <v>260</v>
      </c>
      <c r="E12" s="67" t="s">
        <v>261</v>
      </c>
      <c r="F12" s="67">
        <v>30</v>
      </c>
      <c r="G12" s="67" t="s">
        <v>262</v>
      </c>
      <c r="H12" s="67" t="s">
        <v>13</v>
      </c>
      <c r="I12" s="139">
        <v>2580</v>
      </c>
      <c r="J12" s="122" t="s">
        <v>443</v>
      </c>
      <c r="K12" s="118" t="s">
        <v>446</v>
      </c>
    </row>
    <row r="13" spans="1:14" ht="22.5">
      <c r="A13" s="65">
        <v>7</v>
      </c>
      <c r="B13" s="66" t="s">
        <v>243</v>
      </c>
      <c r="C13" s="67" t="s">
        <v>263</v>
      </c>
      <c r="D13" s="67" t="s">
        <v>260</v>
      </c>
      <c r="E13" s="67" t="s">
        <v>264</v>
      </c>
      <c r="F13" s="67">
        <v>25</v>
      </c>
      <c r="G13" s="67" t="s">
        <v>265</v>
      </c>
      <c r="H13" s="67" t="s">
        <v>13</v>
      </c>
      <c r="I13" s="139">
        <v>10807</v>
      </c>
      <c r="J13" s="122" t="s">
        <v>443</v>
      </c>
      <c r="K13" s="118" t="s">
        <v>446</v>
      </c>
    </row>
    <row r="14" spans="1:14">
      <c r="A14" s="110" t="s">
        <v>266</v>
      </c>
      <c r="B14" s="111"/>
      <c r="C14" s="111"/>
      <c r="D14" s="111"/>
      <c r="E14" s="111"/>
      <c r="F14" s="111"/>
      <c r="G14" s="111"/>
      <c r="H14" s="111"/>
      <c r="I14" s="145"/>
      <c r="J14" s="129"/>
      <c r="K14" s="119"/>
    </row>
    <row r="15" spans="1:14" ht="22.5">
      <c r="A15" s="65">
        <v>1</v>
      </c>
      <c r="B15" s="68">
        <v>101</v>
      </c>
      <c r="C15" s="69" t="s">
        <v>267</v>
      </c>
      <c r="D15" s="68" t="s">
        <v>268</v>
      </c>
      <c r="E15" s="68" t="s">
        <v>163</v>
      </c>
      <c r="F15" s="70">
        <v>15</v>
      </c>
      <c r="G15" s="68" t="s">
        <v>257</v>
      </c>
      <c r="H15" s="68" t="s">
        <v>13</v>
      </c>
      <c r="I15" s="140"/>
      <c r="J15" s="122" t="s">
        <v>443</v>
      </c>
      <c r="K15" s="118" t="s">
        <v>446</v>
      </c>
    </row>
    <row r="16" spans="1:14" ht="22.5">
      <c r="A16" s="65">
        <f>A15+1</f>
        <v>2</v>
      </c>
      <c r="B16" s="68">
        <v>102</v>
      </c>
      <c r="C16" s="69" t="s">
        <v>269</v>
      </c>
      <c r="D16" s="68" t="s">
        <v>268</v>
      </c>
      <c r="E16" s="68" t="s">
        <v>270</v>
      </c>
      <c r="F16" s="70">
        <v>1</v>
      </c>
      <c r="G16" s="68" t="s">
        <v>271</v>
      </c>
      <c r="H16" s="68" t="s">
        <v>13</v>
      </c>
      <c r="I16" s="138">
        <v>10070</v>
      </c>
      <c r="J16" s="122" t="s">
        <v>443</v>
      </c>
      <c r="K16" s="118" t="s">
        <v>446</v>
      </c>
    </row>
    <row r="17" spans="1:11" ht="22.5">
      <c r="A17" s="65">
        <f t="shared" ref="A17:A49" si="0">A16+1</f>
        <v>3</v>
      </c>
      <c r="B17" s="68">
        <v>103</v>
      </c>
      <c r="C17" s="69" t="s">
        <v>272</v>
      </c>
      <c r="D17" s="68" t="s">
        <v>268</v>
      </c>
      <c r="E17" s="68" t="s">
        <v>273</v>
      </c>
      <c r="F17" s="70">
        <v>1</v>
      </c>
      <c r="G17" s="68" t="s">
        <v>274</v>
      </c>
      <c r="H17" s="68" t="s">
        <v>13</v>
      </c>
      <c r="I17" s="138">
        <v>6256</v>
      </c>
      <c r="J17" s="122" t="s">
        <v>443</v>
      </c>
      <c r="K17" s="118" t="s">
        <v>446</v>
      </c>
    </row>
    <row r="18" spans="1:11" ht="22.5">
      <c r="A18" s="65">
        <f t="shared" si="0"/>
        <v>4</v>
      </c>
      <c r="B18" s="68">
        <v>104</v>
      </c>
      <c r="C18" s="69" t="s">
        <v>275</v>
      </c>
      <c r="D18" s="68" t="s">
        <v>268</v>
      </c>
      <c r="E18" s="68" t="s">
        <v>276</v>
      </c>
      <c r="F18" s="70">
        <v>1</v>
      </c>
      <c r="G18" s="68" t="s">
        <v>277</v>
      </c>
      <c r="H18" s="68" t="s">
        <v>13</v>
      </c>
      <c r="I18" s="138">
        <v>12961</v>
      </c>
      <c r="J18" s="122" t="s">
        <v>443</v>
      </c>
      <c r="K18" s="118" t="s">
        <v>446</v>
      </c>
    </row>
    <row r="19" spans="1:11" ht="22.5">
      <c r="A19" s="65">
        <f t="shared" si="0"/>
        <v>5</v>
      </c>
      <c r="B19" s="68">
        <v>105</v>
      </c>
      <c r="C19" s="69" t="s">
        <v>278</v>
      </c>
      <c r="D19" s="68" t="s">
        <v>268</v>
      </c>
      <c r="E19" s="68" t="s">
        <v>279</v>
      </c>
      <c r="F19" s="70">
        <v>1</v>
      </c>
      <c r="G19" s="68" t="s">
        <v>280</v>
      </c>
      <c r="H19" s="68" t="s">
        <v>13</v>
      </c>
      <c r="I19" s="138">
        <v>7459</v>
      </c>
      <c r="J19" s="122" t="s">
        <v>443</v>
      </c>
      <c r="K19" s="118" t="s">
        <v>446</v>
      </c>
    </row>
    <row r="20" spans="1:11">
      <c r="A20" s="108" t="s">
        <v>281</v>
      </c>
      <c r="B20" s="109"/>
      <c r="C20" s="109"/>
      <c r="D20" s="109"/>
      <c r="E20" s="109"/>
      <c r="F20" s="109"/>
      <c r="G20" s="109"/>
      <c r="H20" s="109"/>
      <c r="I20" s="144"/>
      <c r="J20" s="128"/>
      <c r="K20" s="128"/>
    </row>
    <row r="21" spans="1:11">
      <c r="A21" s="65">
        <f>A19+1</f>
        <v>6</v>
      </c>
      <c r="B21" s="68">
        <v>106</v>
      </c>
      <c r="C21" s="69" t="s">
        <v>282</v>
      </c>
      <c r="D21" s="68" t="s">
        <v>283</v>
      </c>
      <c r="E21" s="68" t="s">
        <v>122</v>
      </c>
      <c r="F21" s="70"/>
      <c r="G21" s="68" t="s">
        <v>284</v>
      </c>
      <c r="H21" s="68" t="s">
        <v>13</v>
      </c>
      <c r="I21" s="134">
        <v>96</v>
      </c>
      <c r="J21" s="122" t="s">
        <v>443</v>
      </c>
      <c r="K21" s="123"/>
    </row>
    <row r="22" spans="1:11">
      <c r="A22" s="65">
        <f t="shared" si="0"/>
        <v>7</v>
      </c>
      <c r="B22" s="68">
        <v>107</v>
      </c>
      <c r="C22" s="69" t="s">
        <v>285</v>
      </c>
      <c r="D22" s="68" t="s">
        <v>283</v>
      </c>
      <c r="E22" s="68" t="s">
        <v>285</v>
      </c>
      <c r="F22" s="70">
        <v>14</v>
      </c>
      <c r="G22" s="68" t="s">
        <v>286</v>
      </c>
      <c r="H22" s="68" t="s">
        <v>13</v>
      </c>
      <c r="I22" s="138">
        <v>3526</v>
      </c>
      <c r="J22" s="122" t="s">
        <v>443</v>
      </c>
      <c r="K22" s="123"/>
    </row>
    <row r="23" spans="1:11">
      <c r="A23" s="65">
        <f t="shared" si="0"/>
        <v>8</v>
      </c>
      <c r="B23" s="68">
        <v>108</v>
      </c>
      <c r="C23" s="69" t="s">
        <v>287</v>
      </c>
      <c r="D23" s="68" t="s">
        <v>283</v>
      </c>
      <c r="E23" s="68" t="s">
        <v>287</v>
      </c>
      <c r="F23" s="70"/>
      <c r="G23" s="68" t="s">
        <v>288</v>
      </c>
      <c r="H23" s="68" t="s">
        <v>13</v>
      </c>
      <c r="I23" s="138">
        <v>3817</v>
      </c>
      <c r="J23" s="122" t="s">
        <v>443</v>
      </c>
      <c r="K23" s="123"/>
    </row>
    <row r="24" spans="1:11">
      <c r="A24" s="65">
        <f t="shared" si="0"/>
        <v>9</v>
      </c>
      <c r="B24" s="68">
        <v>109</v>
      </c>
      <c r="C24" s="69" t="s">
        <v>289</v>
      </c>
      <c r="D24" s="68" t="s">
        <v>283</v>
      </c>
      <c r="E24" s="68" t="s">
        <v>290</v>
      </c>
      <c r="F24" s="70"/>
      <c r="G24" s="68" t="s">
        <v>291</v>
      </c>
      <c r="H24" s="68" t="s">
        <v>292</v>
      </c>
      <c r="I24" s="134">
        <v>49</v>
      </c>
      <c r="J24" s="122" t="s">
        <v>443</v>
      </c>
      <c r="K24" s="123"/>
    </row>
    <row r="25" spans="1:11">
      <c r="A25" s="65">
        <f t="shared" si="0"/>
        <v>10</v>
      </c>
      <c r="B25" s="68">
        <v>110</v>
      </c>
      <c r="C25" s="69" t="s">
        <v>293</v>
      </c>
      <c r="D25" s="68" t="s">
        <v>283</v>
      </c>
      <c r="E25" s="68" t="s">
        <v>294</v>
      </c>
      <c r="F25" s="70">
        <v>193</v>
      </c>
      <c r="G25" s="68" t="s">
        <v>295</v>
      </c>
      <c r="H25" s="68" t="s">
        <v>292</v>
      </c>
      <c r="I25" s="138">
        <v>3094</v>
      </c>
      <c r="J25" s="122" t="s">
        <v>443</v>
      </c>
      <c r="K25" s="123"/>
    </row>
    <row r="26" spans="1:11">
      <c r="A26" s="65">
        <f t="shared" si="0"/>
        <v>11</v>
      </c>
      <c r="B26" s="68">
        <v>111</v>
      </c>
      <c r="C26" s="69" t="s">
        <v>296</v>
      </c>
      <c r="D26" s="68" t="s">
        <v>283</v>
      </c>
      <c r="E26" s="68" t="s">
        <v>297</v>
      </c>
      <c r="F26" s="70">
        <v>1</v>
      </c>
      <c r="G26" s="68" t="s">
        <v>298</v>
      </c>
      <c r="H26" s="68" t="s">
        <v>292</v>
      </c>
      <c r="I26" s="138">
        <v>2752</v>
      </c>
      <c r="J26" s="122" t="s">
        <v>443</v>
      </c>
      <c r="K26" s="123"/>
    </row>
    <row r="27" spans="1:11">
      <c r="A27" s="65">
        <f t="shared" si="0"/>
        <v>12</v>
      </c>
      <c r="B27" s="68">
        <v>112</v>
      </c>
      <c r="C27" s="69" t="s">
        <v>299</v>
      </c>
      <c r="D27" s="68" t="s">
        <v>283</v>
      </c>
      <c r="E27" s="68" t="s">
        <v>300</v>
      </c>
      <c r="F27" s="70">
        <v>14</v>
      </c>
      <c r="G27" s="68" t="s">
        <v>301</v>
      </c>
      <c r="H27" s="68" t="s">
        <v>292</v>
      </c>
      <c r="I27" s="138">
        <v>2501</v>
      </c>
      <c r="J27" s="122" t="s">
        <v>443</v>
      </c>
      <c r="K27" s="123"/>
    </row>
    <row r="28" spans="1:11">
      <c r="A28" s="65">
        <f t="shared" si="0"/>
        <v>13</v>
      </c>
      <c r="B28" s="68">
        <v>113</v>
      </c>
      <c r="C28" s="69" t="s">
        <v>302</v>
      </c>
      <c r="D28" s="68" t="s">
        <v>283</v>
      </c>
      <c r="E28" s="68" t="s">
        <v>209</v>
      </c>
      <c r="F28" s="70">
        <v>1</v>
      </c>
      <c r="G28" s="68" t="s">
        <v>303</v>
      </c>
      <c r="H28" s="68" t="s">
        <v>292</v>
      </c>
      <c r="I28" s="138">
        <v>2557</v>
      </c>
      <c r="J28" s="122" t="s">
        <v>443</v>
      </c>
      <c r="K28" s="123"/>
    </row>
    <row r="29" spans="1:11">
      <c r="A29" s="65">
        <f t="shared" si="0"/>
        <v>14</v>
      </c>
      <c r="B29" s="68">
        <v>114</v>
      </c>
      <c r="C29" s="69" t="s">
        <v>304</v>
      </c>
      <c r="D29" s="68" t="s">
        <v>283</v>
      </c>
      <c r="E29" s="68" t="s">
        <v>304</v>
      </c>
      <c r="F29" s="70">
        <v>96</v>
      </c>
      <c r="G29" s="68" t="s">
        <v>305</v>
      </c>
      <c r="H29" s="68" t="s">
        <v>292</v>
      </c>
      <c r="I29" s="138">
        <v>2742</v>
      </c>
      <c r="J29" s="122" t="s">
        <v>443</v>
      </c>
      <c r="K29" s="123"/>
    </row>
    <row r="30" spans="1:11">
      <c r="A30" s="65">
        <f t="shared" si="0"/>
        <v>15</v>
      </c>
      <c r="B30" s="68">
        <v>115</v>
      </c>
      <c r="C30" s="69" t="s">
        <v>306</v>
      </c>
      <c r="D30" s="68" t="s">
        <v>283</v>
      </c>
      <c r="E30" s="68" t="s">
        <v>307</v>
      </c>
      <c r="F30" s="70">
        <v>102</v>
      </c>
      <c r="G30" s="68" t="s">
        <v>308</v>
      </c>
      <c r="H30" s="68" t="s">
        <v>292</v>
      </c>
      <c r="I30" s="138">
        <v>2628</v>
      </c>
      <c r="J30" s="122" t="s">
        <v>443</v>
      </c>
      <c r="K30" s="123"/>
    </row>
    <row r="31" spans="1:11">
      <c r="A31" s="65">
        <f t="shared" si="0"/>
        <v>16</v>
      </c>
      <c r="B31" s="68">
        <v>116</v>
      </c>
      <c r="C31" s="69" t="s">
        <v>309</v>
      </c>
      <c r="D31" s="68" t="s">
        <v>283</v>
      </c>
      <c r="E31" s="68" t="s">
        <v>310</v>
      </c>
      <c r="F31" s="70">
        <v>236</v>
      </c>
      <c r="G31" s="68" t="s">
        <v>311</v>
      </c>
      <c r="H31" s="68" t="s">
        <v>292</v>
      </c>
      <c r="I31" s="138">
        <v>2596</v>
      </c>
      <c r="J31" s="122" t="s">
        <v>443</v>
      </c>
      <c r="K31" s="123"/>
    </row>
    <row r="32" spans="1:11">
      <c r="A32" s="65">
        <f t="shared" si="0"/>
        <v>17</v>
      </c>
      <c r="B32" s="68">
        <v>117</v>
      </c>
      <c r="C32" s="68" t="s">
        <v>312</v>
      </c>
      <c r="D32" s="68" t="s">
        <v>283</v>
      </c>
      <c r="E32" s="68" t="s">
        <v>313</v>
      </c>
      <c r="F32" s="70"/>
      <c r="G32" s="68" t="s">
        <v>314</v>
      </c>
      <c r="H32" s="68" t="s">
        <v>292</v>
      </c>
      <c r="I32" s="138">
        <v>2462</v>
      </c>
      <c r="J32" s="122" t="s">
        <v>443</v>
      </c>
      <c r="K32" s="123"/>
    </row>
    <row r="33" spans="1:11">
      <c r="A33" s="65">
        <f t="shared" si="0"/>
        <v>18</v>
      </c>
      <c r="B33" s="68">
        <v>118</v>
      </c>
      <c r="C33" s="68" t="s">
        <v>315</v>
      </c>
      <c r="D33" s="68" t="s">
        <v>283</v>
      </c>
      <c r="E33" s="68" t="s">
        <v>316</v>
      </c>
      <c r="F33" s="70"/>
      <c r="G33" s="68" t="s">
        <v>317</v>
      </c>
      <c r="H33" s="68" t="s">
        <v>318</v>
      </c>
      <c r="I33" s="138">
        <v>2093</v>
      </c>
      <c r="J33" s="122" t="s">
        <v>443</v>
      </c>
      <c r="K33" s="123"/>
    </row>
    <row r="34" spans="1:11">
      <c r="A34" s="65">
        <f t="shared" si="0"/>
        <v>19</v>
      </c>
      <c r="B34" s="68">
        <v>119</v>
      </c>
      <c r="C34" s="68" t="s">
        <v>319</v>
      </c>
      <c r="D34" s="68" t="s">
        <v>283</v>
      </c>
      <c r="E34" s="68" t="s">
        <v>320</v>
      </c>
      <c r="F34" s="70"/>
      <c r="G34" s="68" t="s">
        <v>321</v>
      </c>
      <c r="H34" s="68" t="s">
        <v>292</v>
      </c>
      <c r="I34" s="138">
        <v>2153</v>
      </c>
      <c r="J34" s="122" t="s">
        <v>443</v>
      </c>
      <c r="K34" s="123"/>
    </row>
    <row r="35" spans="1:11">
      <c r="A35" s="65">
        <f t="shared" si="0"/>
        <v>20</v>
      </c>
      <c r="B35" s="68">
        <v>120</v>
      </c>
      <c r="C35" s="68" t="s">
        <v>322</v>
      </c>
      <c r="D35" s="68" t="s">
        <v>283</v>
      </c>
      <c r="E35" s="68" t="s">
        <v>322</v>
      </c>
      <c r="F35" s="70">
        <v>5</v>
      </c>
      <c r="G35" s="68" t="s">
        <v>323</v>
      </c>
      <c r="H35" s="68" t="s">
        <v>292</v>
      </c>
      <c r="I35" s="138">
        <v>2723</v>
      </c>
      <c r="J35" s="122" t="s">
        <v>443</v>
      </c>
      <c r="K35" s="123"/>
    </row>
    <row r="36" spans="1:11">
      <c r="A36" s="65">
        <f t="shared" si="0"/>
        <v>21</v>
      </c>
      <c r="B36" s="68">
        <v>121</v>
      </c>
      <c r="C36" s="68" t="s">
        <v>324</v>
      </c>
      <c r="D36" s="68" t="s">
        <v>283</v>
      </c>
      <c r="E36" s="68" t="s">
        <v>135</v>
      </c>
      <c r="F36" s="70">
        <v>3</v>
      </c>
      <c r="G36" s="68" t="s">
        <v>69</v>
      </c>
      <c r="H36" s="68" t="s">
        <v>292</v>
      </c>
      <c r="I36" s="138">
        <v>1876</v>
      </c>
      <c r="J36" s="122" t="s">
        <v>443</v>
      </c>
      <c r="K36" s="123"/>
    </row>
    <row r="37" spans="1:11">
      <c r="A37" s="110" t="s">
        <v>325</v>
      </c>
      <c r="B37" s="111"/>
      <c r="C37" s="111"/>
      <c r="D37" s="111"/>
      <c r="E37" s="111"/>
      <c r="F37" s="111"/>
      <c r="G37" s="111"/>
      <c r="H37" s="111"/>
      <c r="I37" s="145"/>
      <c r="J37" s="129"/>
      <c r="K37" s="129"/>
    </row>
    <row r="38" spans="1:11">
      <c r="A38" s="65">
        <v>1</v>
      </c>
      <c r="B38" s="68">
        <v>301</v>
      </c>
      <c r="C38" s="68" t="s">
        <v>326</v>
      </c>
      <c r="D38" s="68" t="s">
        <v>327</v>
      </c>
      <c r="E38" s="68" t="s">
        <v>328</v>
      </c>
      <c r="F38" s="70"/>
      <c r="G38" s="68" t="s">
        <v>329</v>
      </c>
      <c r="H38" s="68" t="s">
        <v>13</v>
      </c>
      <c r="I38" s="138">
        <v>1894</v>
      </c>
      <c r="J38" s="122" t="s">
        <v>443</v>
      </c>
      <c r="K38" s="123"/>
    </row>
    <row r="39" spans="1:11">
      <c r="A39" s="65">
        <f t="shared" si="0"/>
        <v>2</v>
      </c>
      <c r="B39" s="68">
        <v>302</v>
      </c>
      <c r="C39" s="68" t="s">
        <v>330</v>
      </c>
      <c r="D39" s="68" t="s">
        <v>327</v>
      </c>
      <c r="E39" s="68" t="s">
        <v>65</v>
      </c>
      <c r="F39" s="70">
        <v>4</v>
      </c>
      <c r="G39" s="68" t="s">
        <v>247</v>
      </c>
      <c r="H39" s="68" t="s">
        <v>13</v>
      </c>
      <c r="I39" s="138">
        <v>1561</v>
      </c>
      <c r="J39" s="122" t="s">
        <v>443</v>
      </c>
      <c r="K39" s="123"/>
    </row>
    <row r="40" spans="1:11">
      <c r="A40" s="65">
        <f t="shared" si="0"/>
        <v>3</v>
      </c>
      <c r="B40" s="68">
        <v>303</v>
      </c>
      <c r="C40" s="68" t="s">
        <v>331</v>
      </c>
      <c r="D40" s="68" t="s">
        <v>327</v>
      </c>
      <c r="E40" s="68" t="s">
        <v>332</v>
      </c>
      <c r="F40" s="70">
        <v>10</v>
      </c>
      <c r="G40" s="68" t="s">
        <v>333</v>
      </c>
      <c r="H40" s="68" t="s">
        <v>13</v>
      </c>
      <c r="I40" s="138">
        <v>3207</v>
      </c>
      <c r="J40" s="122" t="s">
        <v>443</v>
      </c>
      <c r="K40" s="123"/>
    </row>
    <row r="41" spans="1:11">
      <c r="A41" s="65">
        <f t="shared" si="0"/>
        <v>4</v>
      </c>
      <c r="B41" s="68">
        <v>304</v>
      </c>
      <c r="C41" s="68" t="s">
        <v>219</v>
      </c>
      <c r="D41" s="68" t="s">
        <v>327</v>
      </c>
      <c r="E41" s="68" t="s">
        <v>219</v>
      </c>
      <c r="F41" s="70"/>
      <c r="G41" s="68" t="s">
        <v>334</v>
      </c>
      <c r="H41" s="68" t="s">
        <v>13</v>
      </c>
      <c r="I41" s="138">
        <v>2093</v>
      </c>
      <c r="J41" s="122" t="s">
        <v>443</v>
      </c>
      <c r="K41" s="123"/>
    </row>
    <row r="42" spans="1:11">
      <c r="A42" s="65">
        <f t="shared" si="0"/>
        <v>5</v>
      </c>
      <c r="B42" s="68">
        <v>305</v>
      </c>
      <c r="C42" s="68" t="s">
        <v>335</v>
      </c>
      <c r="D42" s="68" t="s">
        <v>327</v>
      </c>
      <c r="E42" s="68" t="s">
        <v>335</v>
      </c>
      <c r="F42" s="70"/>
      <c r="G42" s="68" t="s">
        <v>336</v>
      </c>
      <c r="H42" s="68" t="s">
        <v>13</v>
      </c>
      <c r="I42" s="138">
        <v>1510</v>
      </c>
      <c r="J42" s="122" t="s">
        <v>443</v>
      </c>
      <c r="K42" s="123"/>
    </row>
    <row r="43" spans="1:11">
      <c r="A43" s="65">
        <f t="shared" si="0"/>
        <v>6</v>
      </c>
      <c r="B43" s="68">
        <v>306</v>
      </c>
      <c r="C43" s="68" t="s">
        <v>337</v>
      </c>
      <c r="D43" s="68" t="s">
        <v>327</v>
      </c>
      <c r="E43" s="68" t="s">
        <v>337</v>
      </c>
      <c r="F43" s="70"/>
      <c r="G43" s="68" t="s">
        <v>338</v>
      </c>
      <c r="H43" s="68" t="s">
        <v>13</v>
      </c>
      <c r="I43" s="138">
        <v>1762</v>
      </c>
      <c r="J43" s="122" t="s">
        <v>443</v>
      </c>
      <c r="K43" s="123"/>
    </row>
    <row r="44" spans="1:11">
      <c r="A44" s="65">
        <f t="shared" si="0"/>
        <v>7</v>
      </c>
      <c r="B44" s="68">
        <v>307</v>
      </c>
      <c r="C44" s="68" t="s">
        <v>339</v>
      </c>
      <c r="D44" s="68" t="s">
        <v>327</v>
      </c>
      <c r="E44" s="68" t="s">
        <v>339</v>
      </c>
      <c r="F44" s="70">
        <v>33</v>
      </c>
      <c r="G44" s="68" t="s">
        <v>340</v>
      </c>
      <c r="H44" s="68" t="s">
        <v>13</v>
      </c>
      <c r="I44" s="138">
        <v>2949</v>
      </c>
      <c r="J44" s="122" t="s">
        <v>443</v>
      </c>
      <c r="K44" s="123"/>
    </row>
    <row r="45" spans="1:11">
      <c r="A45" s="65">
        <f t="shared" si="0"/>
        <v>8</v>
      </c>
      <c r="B45" s="68">
        <v>308</v>
      </c>
      <c r="C45" s="68" t="s">
        <v>341</v>
      </c>
      <c r="D45" s="68" t="s">
        <v>327</v>
      </c>
      <c r="E45" s="68" t="s">
        <v>341</v>
      </c>
      <c r="F45" s="70"/>
      <c r="G45" s="68" t="s">
        <v>342</v>
      </c>
      <c r="H45" s="68" t="s">
        <v>13</v>
      </c>
      <c r="I45" s="138">
        <v>1441</v>
      </c>
      <c r="J45" s="122" t="s">
        <v>443</v>
      </c>
      <c r="K45" s="123"/>
    </row>
    <row r="46" spans="1:11">
      <c r="A46" s="65">
        <f t="shared" si="0"/>
        <v>9</v>
      </c>
      <c r="B46" s="68">
        <v>309</v>
      </c>
      <c r="C46" s="68" t="s">
        <v>343</v>
      </c>
      <c r="D46" s="68" t="s">
        <v>327</v>
      </c>
      <c r="E46" s="68" t="s">
        <v>343</v>
      </c>
      <c r="F46" s="70"/>
      <c r="G46" s="68" t="s">
        <v>344</v>
      </c>
      <c r="H46" s="68" t="s">
        <v>13</v>
      </c>
      <c r="I46" s="138">
        <v>1382</v>
      </c>
      <c r="J46" s="122" t="s">
        <v>443</v>
      </c>
      <c r="K46" s="123"/>
    </row>
    <row r="47" spans="1:11">
      <c r="A47" s="65">
        <f t="shared" si="0"/>
        <v>10</v>
      </c>
      <c r="B47" s="68">
        <v>310</v>
      </c>
      <c r="C47" s="68" t="s">
        <v>345</v>
      </c>
      <c r="D47" s="68" t="s">
        <v>327</v>
      </c>
      <c r="E47" s="68" t="s">
        <v>346</v>
      </c>
      <c r="F47" s="70"/>
      <c r="G47" s="68" t="s">
        <v>347</v>
      </c>
      <c r="H47" s="68" t="s">
        <v>13</v>
      </c>
      <c r="I47" s="138">
        <v>1514</v>
      </c>
      <c r="J47" s="122" t="s">
        <v>443</v>
      </c>
      <c r="K47" s="123"/>
    </row>
    <row r="48" spans="1:11">
      <c r="A48" s="65">
        <f t="shared" si="0"/>
        <v>11</v>
      </c>
      <c r="B48" s="68">
        <v>311</v>
      </c>
      <c r="C48" s="68" t="s">
        <v>348</v>
      </c>
      <c r="D48" s="68" t="s">
        <v>327</v>
      </c>
      <c r="E48" s="68" t="s">
        <v>349</v>
      </c>
      <c r="F48" s="70">
        <v>99</v>
      </c>
      <c r="G48" s="68" t="s">
        <v>350</v>
      </c>
      <c r="H48" s="68" t="s">
        <v>13</v>
      </c>
      <c r="I48" s="138">
        <v>2181</v>
      </c>
      <c r="J48" s="122" t="s">
        <v>443</v>
      </c>
      <c r="K48" s="123"/>
    </row>
    <row r="49" spans="1:11">
      <c r="A49" s="65">
        <f t="shared" si="0"/>
        <v>12</v>
      </c>
      <c r="B49" s="68">
        <v>312</v>
      </c>
      <c r="C49" s="68" t="s">
        <v>210</v>
      </c>
      <c r="D49" s="68" t="s">
        <v>327</v>
      </c>
      <c r="E49" s="68" t="s">
        <v>210</v>
      </c>
      <c r="F49" s="70"/>
      <c r="G49" s="68" t="s">
        <v>351</v>
      </c>
      <c r="H49" s="68" t="s">
        <v>13</v>
      </c>
      <c r="I49" s="138">
        <v>1553</v>
      </c>
      <c r="J49" s="122" t="s">
        <v>443</v>
      </c>
      <c r="K49" s="123"/>
    </row>
    <row r="50" spans="1:11">
      <c r="A50" s="108" t="s">
        <v>352</v>
      </c>
      <c r="B50" s="109"/>
      <c r="C50" s="109"/>
      <c r="D50" s="109"/>
      <c r="E50" s="109"/>
      <c r="F50" s="109"/>
      <c r="G50" s="109"/>
      <c r="H50" s="109"/>
      <c r="I50" s="145"/>
      <c r="J50" s="128"/>
      <c r="K50" s="128"/>
    </row>
    <row r="51" spans="1:11">
      <c r="A51" s="65">
        <v>1</v>
      </c>
      <c r="B51" s="68">
        <v>501</v>
      </c>
      <c r="C51" s="68" t="s">
        <v>353</v>
      </c>
      <c r="D51" s="69" t="s">
        <v>354</v>
      </c>
      <c r="E51" s="68" t="s">
        <v>355</v>
      </c>
      <c r="F51" s="70">
        <v>3</v>
      </c>
      <c r="G51" s="68" t="s">
        <v>356</v>
      </c>
      <c r="H51" s="68" t="s">
        <v>13</v>
      </c>
      <c r="I51" s="134">
        <v>458</v>
      </c>
      <c r="J51" s="122" t="s">
        <v>443</v>
      </c>
      <c r="K51" s="123"/>
    </row>
    <row r="52" spans="1:11">
      <c r="A52" s="65">
        <v>2</v>
      </c>
      <c r="B52" s="68">
        <v>502</v>
      </c>
      <c r="C52" s="68" t="s">
        <v>357</v>
      </c>
      <c r="D52" s="69" t="s">
        <v>354</v>
      </c>
      <c r="E52" s="68" t="s">
        <v>357</v>
      </c>
      <c r="F52" s="70"/>
      <c r="G52" s="71" t="s">
        <v>358</v>
      </c>
      <c r="H52" s="68" t="s">
        <v>13</v>
      </c>
      <c r="I52" s="134">
        <v>2304</v>
      </c>
      <c r="J52" s="122" t="s">
        <v>443</v>
      </c>
      <c r="K52" s="123"/>
    </row>
    <row r="53" spans="1:11">
      <c r="A53" s="108" t="s">
        <v>359</v>
      </c>
      <c r="B53" s="109"/>
      <c r="C53" s="109"/>
      <c r="D53" s="109"/>
      <c r="E53" s="109"/>
      <c r="F53" s="109"/>
      <c r="G53" s="109"/>
      <c r="H53" s="109"/>
      <c r="I53" s="144"/>
      <c r="J53" s="128"/>
      <c r="K53" s="128"/>
    </row>
    <row r="54" spans="1:11">
      <c r="A54" s="65">
        <v>1</v>
      </c>
      <c r="B54" s="68">
        <v>401</v>
      </c>
      <c r="C54" s="68" t="s">
        <v>360</v>
      </c>
      <c r="D54" s="69" t="s">
        <v>361</v>
      </c>
      <c r="E54" s="68" t="s">
        <v>362</v>
      </c>
      <c r="F54" s="70">
        <v>98</v>
      </c>
      <c r="G54" s="68" t="s">
        <v>363</v>
      </c>
      <c r="H54" s="68" t="s">
        <v>13</v>
      </c>
      <c r="I54" s="134">
        <v>237</v>
      </c>
      <c r="J54" s="122" t="s">
        <v>445</v>
      </c>
      <c r="K54" s="123" t="s">
        <v>364</v>
      </c>
    </row>
    <row r="55" spans="1:11">
      <c r="A55" s="65">
        <v>2</v>
      </c>
      <c r="B55" s="68">
        <v>402</v>
      </c>
      <c r="C55" s="68" t="s">
        <v>285</v>
      </c>
      <c r="D55" s="69" t="s">
        <v>361</v>
      </c>
      <c r="E55" s="68" t="s">
        <v>365</v>
      </c>
      <c r="F55" s="70">
        <v>1</v>
      </c>
      <c r="G55" s="68" t="s">
        <v>178</v>
      </c>
      <c r="H55" s="68" t="s">
        <v>113</v>
      </c>
      <c r="I55" s="134">
        <v>265</v>
      </c>
      <c r="J55" s="122" t="s">
        <v>445</v>
      </c>
      <c r="K55" s="123" t="s">
        <v>366</v>
      </c>
    </row>
    <row r="56" spans="1:11">
      <c r="A56" s="65">
        <v>3</v>
      </c>
      <c r="B56" s="68">
        <v>403</v>
      </c>
      <c r="C56" s="68" t="s">
        <v>293</v>
      </c>
      <c r="D56" s="69" t="s">
        <v>361</v>
      </c>
      <c r="E56" s="68" t="s">
        <v>294</v>
      </c>
      <c r="F56" s="70"/>
      <c r="G56" s="71" t="s">
        <v>295</v>
      </c>
      <c r="H56" s="68" t="s">
        <v>292</v>
      </c>
      <c r="I56" s="134">
        <v>486</v>
      </c>
      <c r="J56" s="122" t="s">
        <v>445</v>
      </c>
      <c r="K56" s="123" t="s">
        <v>367</v>
      </c>
    </row>
    <row r="57" spans="1:11">
      <c r="A57" s="65">
        <v>4</v>
      </c>
      <c r="B57" s="68">
        <v>404</v>
      </c>
      <c r="C57" s="68" t="s">
        <v>299</v>
      </c>
      <c r="D57" s="69" t="s">
        <v>361</v>
      </c>
      <c r="E57" s="68" t="s">
        <v>368</v>
      </c>
      <c r="F57" s="70"/>
      <c r="G57" s="68" t="s">
        <v>301</v>
      </c>
      <c r="H57" s="68" t="s">
        <v>292</v>
      </c>
      <c r="I57" s="134">
        <v>141</v>
      </c>
      <c r="J57" s="122" t="s">
        <v>445</v>
      </c>
      <c r="K57" s="123" t="s">
        <v>369</v>
      </c>
    </row>
    <row r="58" spans="1:11">
      <c r="A58" s="65">
        <v>5</v>
      </c>
      <c r="B58" s="68">
        <v>405</v>
      </c>
      <c r="C58" s="68" t="s">
        <v>304</v>
      </c>
      <c r="D58" s="69" t="s">
        <v>361</v>
      </c>
      <c r="E58" s="68" t="s">
        <v>370</v>
      </c>
      <c r="F58" s="70"/>
      <c r="G58" s="68" t="s">
        <v>371</v>
      </c>
      <c r="H58" s="68" t="s">
        <v>292</v>
      </c>
      <c r="I58" s="134">
        <v>237</v>
      </c>
      <c r="J58" s="122" t="s">
        <v>445</v>
      </c>
      <c r="K58" s="123" t="s">
        <v>372</v>
      </c>
    </row>
    <row r="59" spans="1:11">
      <c r="A59" s="65">
        <v>6</v>
      </c>
      <c r="B59" s="68">
        <v>406</v>
      </c>
      <c r="C59" s="68" t="s">
        <v>322</v>
      </c>
      <c r="D59" s="69" t="s">
        <v>361</v>
      </c>
      <c r="E59" s="68" t="s">
        <v>373</v>
      </c>
      <c r="F59" s="70">
        <v>6</v>
      </c>
      <c r="G59" s="68" t="s">
        <v>374</v>
      </c>
      <c r="H59" s="68" t="s">
        <v>292</v>
      </c>
      <c r="I59" s="134">
        <v>237</v>
      </c>
      <c r="J59" s="122" t="s">
        <v>445</v>
      </c>
      <c r="K59" s="123"/>
    </row>
    <row r="60" spans="1:11">
      <c r="A60" s="65">
        <v>7</v>
      </c>
      <c r="B60" s="68">
        <v>407</v>
      </c>
      <c r="C60" s="68" t="s">
        <v>375</v>
      </c>
      <c r="D60" s="69" t="s">
        <v>361</v>
      </c>
      <c r="E60" s="68" t="s">
        <v>376</v>
      </c>
      <c r="F60" s="70"/>
      <c r="G60" s="68" t="s">
        <v>317</v>
      </c>
      <c r="H60" s="68" t="s">
        <v>86</v>
      </c>
      <c r="I60" s="134">
        <v>265</v>
      </c>
      <c r="J60" s="122" t="s">
        <v>445</v>
      </c>
      <c r="K60" s="123"/>
    </row>
    <row r="61" spans="1:11">
      <c r="A61" s="65">
        <v>8</v>
      </c>
      <c r="B61" s="68">
        <v>408</v>
      </c>
      <c r="C61" s="68" t="s">
        <v>309</v>
      </c>
      <c r="D61" s="69" t="s">
        <v>361</v>
      </c>
      <c r="E61" s="68" t="s">
        <v>377</v>
      </c>
      <c r="F61" s="70">
        <v>236</v>
      </c>
      <c r="G61" s="68" t="s">
        <v>378</v>
      </c>
      <c r="H61" s="68" t="s">
        <v>292</v>
      </c>
      <c r="I61" s="134">
        <v>234</v>
      </c>
      <c r="J61" s="122" t="s">
        <v>445</v>
      </c>
      <c r="K61" s="123"/>
    </row>
    <row r="62" spans="1:11">
      <c r="A62" s="65">
        <v>9</v>
      </c>
      <c r="B62" s="68">
        <v>409</v>
      </c>
      <c r="C62" s="68" t="s">
        <v>379</v>
      </c>
      <c r="D62" s="69" t="s">
        <v>361</v>
      </c>
      <c r="E62" s="68" t="s">
        <v>380</v>
      </c>
      <c r="F62" s="70"/>
      <c r="G62" s="68" t="s">
        <v>381</v>
      </c>
      <c r="H62" s="68" t="s">
        <v>13</v>
      </c>
      <c r="I62" s="134">
        <v>105</v>
      </c>
      <c r="J62" s="122" t="s">
        <v>445</v>
      </c>
      <c r="K62" s="123" t="s">
        <v>382</v>
      </c>
    </row>
    <row r="63" spans="1:11">
      <c r="A63" s="65">
        <v>10</v>
      </c>
      <c r="B63" s="68">
        <v>410</v>
      </c>
      <c r="C63" s="68" t="s">
        <v>383</v>
      </c>
      <c r="D63" s="69" t="s">
        <v>361</v>
      </c>
      <c r="E63" s="68" t="s">
        <v>384</v>
      </c>
      <c r="F63" s="70"/>
      <c r="G63" s="68" t="s">
        <v>385</v>
      </c>
      <c r="H63" s="68" t="s">
        <v>13</v>
      </c>
      <c r="I63" s="134">
        <v>155</v>
      </c>
      <c r="J63" s="122" t="s">
        <v>445</v>
      </c>
      <c r="K63" s="123"/>
    </row>
    <row r="64" spans="1:11">
      <c r="A64" s="65">
        <v>11</v>
      </c>
      <c r="B64" s="68">
        <v>411</v>
      </c>
      <c r="C64" s="68" t="s">
        <v>386</v>
      </c>
      <c r="D64" s="69" t="s">
        <v>361</v>
      </c>
      <c r="E64" s="68" t="s">
        <v>387</v>
      </c>
      <c r="F64" s="70"/>
      <c r="G64" s="68" t="s">
        <v>385</v>
      </c>
      <c r="H64" s="68" t="s">
        <v>13</v>
      </c>
      <c r="I64" s="134">
        <v>129</v>
      </c>
      <c r="J64" s="122" t="s">
        <v>445</v>
      </c>
      <c r="K64" s="123"/>
    </row>
    <row r="65" spans="1:11">
      <c r="A65" s="65">
        <v>12</v>
      </c>
      <c r="B65" s="68">
        <v>412</v>
      </c>
      <c r="C65" s="68" t="s">
        <v>388</v>
      </c>
      <c r="D65" s="69" t="s">
        <v>361</v>
      </c>
      <c r="E65" s="68" t="s">
        <v>389</v>
      </c>
      <c r="F65" s="70">
        <v>4</v>
      </c>
      <c r="G65" s="68" t="s">
        <v>247</v>
      </c>
      <c r="H65" s="68" t="s">
        <v>13</v>
      </c>
      <c r="I65" s="134">
        <v>421</v>
      </c>
      <c r="J65" s="122" t="s">
        <v>445</v>
      </c>
      <c r="K65" s="123" t="s">
        <v>390</v>
      </c>
    </row>
    <row r="66" spans="1:11">
      <c r="A66" s="65">
        <v>13</v>
      </c>
      <c r="B66" s="68">
        <v>413</v>
      </c>
      <c r="C66" s="68" t="s">
        <v>211</v>
      </c>
      <c r="D66" s="69" t="s">
        <v>361</v>
      </c>
      <c r="E66" s="68" t="s">
        <v>391</v>
      </c>
      <c r="F66" s="70">
        <v>4</v>
      </c>
      <c r="G66" s="68" t="s">
        <v>392</v>
      </c>
      <c r="H66" s="68" t="s">
        <v>75</v>
      </c>
      <c r="I66" s="134">
        <v>182</v>
      </c>
      <c r="J66" s="122" t="s">
        <v>445</v>
      </c>
      <c r="K66" s="123"/>
    </row>
    <row r="67" spans="1:11">
      <c r="A67" s="65">
        <v>14</v>
      </c>
      <c r="B67" s="72" t="s">
        <v>243</v>
      </c>
      <c r="C67" s="68" t="s">
        <v>337</v>
      </c>
      <c r="D67" s="68" t="s">
        <v>327</v>
      </c>
      <c r="E67" s="68" t="s">
        <v>337</v>
      </c>
      <c r="F67" s="70"/>
      <c r="G67" s="68" t="s">
        <v>338</v>
      </c>
      <c r="H67" s="68" t="s">
        <v>13</v>
      </c>
      <c r="I67" s="134">
        <v>42</v>
      </c>
      <c r="J67" s="122" t="s">
        <v>445</v>
      </c>
      <c r="K67" s="123"/>
    </row>
    <row r="68" spans="1:11">
      <c r="A68" s="65">
        <v>15</v>
      </c>
      <c r="B68" s="72" t="s">
        <v>243</v>
      </c>
      <c r="C68" s="68" t="s">
        <v>341</v>
      </c>
      <c r="D68" s="68" t="s">
        <v>327</v>
      </c>
      <c r="E68" s="68" t="s">
        <v>341</v>
      </c>
      <c r="F68" s="70"/>
      <c r="G68" s="68" t="s">
        <v>342</v>
      </c>
      <c r="H68" s="68" t="s">
        <v>13</v>
      </c>
      <c r="I68" s="134">
        <v>41</v>
      </c>
      <c r="J68" s="122" t="s">
        <v>445</v>
      </c>
      <c r="K68" s="123"/>
    </row>
    <row r="69" spans="1:11">
      <c r="A69" s="65">
        <v>16</v>
      </c>
      <c r="B69" s="72" t="s">
        <v>243</v>
      </c>
      <c r="C69" s="68" t="s">
        <v>210</v>
      </c>
      <c r="D69" s="68" t="s">
        <v>327</v>
      </c>
      <c r="E69" s="68" t="s">
        <v>210</v>
      </c>
      <c r="F69" s="70"/>
      <c r="G69" s="68" t="s">
        <v>351</v>
      </c>
      <c r="H69" s="68" t="s">
        <v>13</v>
      </c>
      <c r="I69" s="134">
        <v>42</v>
      </c>
      <c r="J69" s="122" t="s">
        <v>445</v>
      </c>
      <c r="K69" s="123"/>
    </row>
    <row r="70" spans="1:11">
      <c r="A70" s="65">
        <v>17</v>
      </c>
      <c r="B70" s="72" t="s">
        <v>243</v>
      </c>
      <c r="C70" s="68" t="s">
        <v>393</v>
      </c>
      <c r="D70" s="69" t="s">
        <v>394</v>
      </c>
      <c r="E70" s="67" t="s">
        <v>264</v>
      </c>
      <c r="F70" s="67">
        <v>25</v>
      </c>
      <c r="G70" s="67" t="s">
        <v>265</v>
      </c>
      <c r="H70" s="67" t="s">
        <v>13</v>
      </c>
      <c r="I70" s="133">
        <v>394</v>
      </c>
      <c r="J70" s="122" t="s">
        <v>445</v>
      </c>
      <c r="K70" s="123" t="s">
        <v>395</v>
      </c>
    </row>
    <row r="71" spans="1:11">
      <c r="A71" s="110" t="s">
        <v>396</v>
      </c>
      <c r="B71" s="111"/>
      <c r="C71" s="111"/>
      <c r="D71" s="111"/>
      <c r="E71" s="111"/>
      <c r="F71" s="111"/>
      <c r="G71" s="111"/>
      <c r="H71" s="111"/>
      <c r="I71" s="145"/>
      <c r="J71" s="129"/>
      <c r="K71" s="129"/>
    </row>
    <row r="72" spans="1:11">
      <c r="A72" s="73">
        <v>1</v>
      </c>
      <c r="B72" s="69">
        <v>303</v>
      </c>
      <c r="C72" s="69" t="s">
        <v>331</v>
      </c>
      <c r="D72" s="69" t="s">
        <v>397</v>
      </c>
      <c r="E72" s="69" t="s">
        <v>398</v>
      </c>
      <c r="F72" s="74"/>
      <c r="G72" s="68" t="s">
        <v>385</v>
      </c>
      <c r="H72" s="69" t="s">
        <v>13</v>
      </c>
      <c r="I72" s="137">
        <v>30</v>
      </c>
      <c r="J72" s="122" t="s">
        <v>445</v>
      </c>
      <c r="K72" s="124" t="s">
        <v>399</v>
      </c>
    </row>
    <row r="73" spans="1:11">
      <c r="A73" s="75">
        <v>2</v>
      </c>
      <c r="B73" s="76">
        <v>306</v>
      </c>
      <c r="C73" s="76" t="s">
        <v>400</v>
      </c>
      <c r="D73" s="76" t="s">
        <v>397</v>
      </c>
      <c r="E73" s="76" t="s">
        <v>337</v>
      </c>
      <c r="F73" s="77"/>
      <c r="G73" s="76" t="s">
        <v>338</v>
      </c>
      <c r="H73" s="76" t="s">
        <v>13</v>
      </c>
      <c r="I73" s="135">
        <v>30</v>
      </c>
      <c r="J73" s="122" t="s">
        <v>445</v>
      </c>
      <c r="K73" s="125"/>
    </row>
    <row r="74" spans="1:11">
      <c r="A74" s="65">
        <v>3</v>
      </c>
      <c r="B74" s="68">
        <v>310</v>
      </c>
      <c r="C74" s="68" t="s">
        <v>401</v>
      </c>
      <c r="D74" s="69" t="s">
        <v>397</v>
      </c>
      <c r="E74" s="68" t="s">
        <v>346</v>
      </c>
      <c r="F74" s="70"/>
      <c r="G74" s="68" t="s">
        <v>347</v>
      </c>
      <c r="H74" s="68" t="s">
        <v>13</v>
      </c>
      <c r="I74" s="134">
        <v>30</v>
      </c>
      <c r="J74" s="122" t="s">
        <v>445</v>
      </c>
      <c r="K74" s="123"/>
    </row>
    <row r="75" spans="1:11">
      <c r="A75" s="65">
        <v>4</v>
      </c>
      <c r="B75" s="68">
        <v>312</v>
      </c>
      <c r="C75" s="68" t="s">
        <v>210</v>
      </c>
      <c r="D75" s="69" t="s">
        <v>402</v>
      </c>
      <c r="E75" s="68" t="s">
        <v>210</v>
      </c>
      <c r="F75" s="70"/>
      <c r="G75" s="68" t="s">
        <v>351</v>
      </c>
      <c r="H75" s="68" t="s">
        <v>13</v>
      </c>
      <c r="I75" s="134">
        <v>30</v>
      </c>
      <c r="J75" s="122" t="s">
        <v>445</v>
      </c>
      <c r="K75" s="123" t="s">
        <v>395</v>
      </c>
    </row>
    <row r="76" spans="1:11">
      <c r="A76" s="108" t="s">
        <v>403</v>
      </c>
      <c r="B76" s="109"/>
      <c r="C76" s="109"/>
      <c r="D76" s="109"/>
      <c r="E76" s="109"/>
      <c r="F76" s="109"/>
      <c r="G76" s="109"/>
      <c r="H76" s="109"/>
      <c r="I76" s="144"/>
      <c r="J76" s="128"/>
      <c r="K76" s="128"/>
    </row>
    <row r="77" spans="1:11">
      <c r="A77" s="65">
        <v>1</v>
      </c>
      <c r="B77" s="68">
        <v>121</v>
      </c>
      <c r="C77" s="68" t="s">
        <v>324</v>
      </c>
      <c r="D77" s="69" t="s">
        <v>212</v>
      </c>
      <c r="E77" s="68" t="s">
        <v>135</v>
      </c>
      <c r="F77" s="70">
        <v>3</v>
      </c>
      <c r="G77" s="68" t="s">
        <v>69</v>
      </c>
      <c r="H77" s="68" t="s">
        <v>292</v>
      </c>
      <c r="I77" s="134" t="s">
        <v>449</v>
      </c>
      <c r="J77" s="123" t="s">
        <v>444</v>
      </c>
      <c r="K77" s="123"/>
    </row>
    <row r="78" spans="1:11">
      <c r="A78" s="65">
        <v>2</v>
      </c>
      <c r="B78" s="68">
        <v>115</v>
      </c>
      <c r="C78" s="68" t="s">
        <v>306</v>
      </c>
      <c r="D78" s="69" t="s">
        <v>212</v>
      </c>
      <c r="E78" s="68" t="s">
        <v>307</v>
      </c>
      <c r="F78" s="70">
        <v>102</v>
      </c>
      <c r="G78" s="68" t="s">
        <v>308</v>
      </c>
      <c r="H78" s="68" t="s">
        <v>292</v>
      </c>
      <c r="I78" s="134" t="s">
        <v>449</v>
      </c>
      <c r="J78" s="123" t="s">
        <v>444</v>
      </c>
      <c r="K78" s="123"/>
    </row>
    <row r="79" spans="1:11">
      <c r="A79" s="65">
        <v>3</v>
      </c>
      <c r="B79" s="68">
        <v>312</v>
      </c>
      <c r="C79" s="68" t="s">
        <v>404</v>
      </c>
      <c r="D79" s="69" t="s">
        <v>212</v>
      </c>
      <c r="E79" s="68" t="s">
        <v>210</v>
      </c>
      <c r="F79" s="70"/>
      <c r="G79" s="68" t="s">
        <v>351</v>
      </c>
      <c r="H79" s="68" t="s">
        <v>13</v>
      </c>
      <c r="I79" s="134" t="s">
        <v>449</v>
      </c>
      <c r="J79" s="123" t="s">
        <v>444</v>
      </c>
      <c r="K79" s="123"/>
    </row>
    <row r="80" spans="1:11">
      <c r="A80" s="65">
        <v>4</v>
      </c>
      <c r="B80" s="72" t="s">
        <v>243</v>
      </c>
      <c r="C80" s="68" t="s">
        <v>263</v>
      </c>
      <c r="D80" s="69" t="s">
        <v>212</v>
      </c>
      <c r="E80" s="67" t="s">
        <v>264</v>
      </c>
      <c r="F80" s="67">
        <v>25</v>
      </c>
      <c r="G80" s="67" t="s">
        <v>265</v>
      </c>
      <c r="H80" s="67" t="s">
        <v>13</v>
      </c>
      <c r="I80" s="133" t="s">
        <v>449</v>
      </c>
      <c r="J80" s="123" t="s">
        <v>444</v>
      </c>
      <c r="K80" s="123"/>
    </row>
    <row r="81" spans="9:9">
      <c r="I81" s="141">
        <v>158565</v>
      </c>
    </row>
  </sheetData>
  <mergeCells count="11">
    <mergeCell ref="A1:H1"/>
    <mergeCell ref="A5:H5"/>
    <mergeCell ref="A11:H11"/>
    <mergeCell ref="A14:H14"/>
    <mergeCell ref="A50:H50"/>
    <mergeCell ref="A53:H53"/>
    <mergeCell ref="A71:H71"/>
    <mergeCell ref="A76:H76"/>
    <mergeCell ref="A2:H3"/>
    <mergeCell ref="A20:H20"/>
    <mergeCell ref="A37:H3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A1:CD9"/>
  <sheetViews>
    <sheetView showGridLines="0" zoomScaleNormal="100" zoomScaleSheetLayoutView="85" workbookViewId="0">
      <pane ySplit="5" topLeftCell="A6" activePane="bottomLeft" state="frozen"/>
      <selection activeCell="K1" sqref="K1"/>
      <selection pane="bottomLeft" activeCell="D37" sqref="D37"/>
    </sheetView>
  </sheetViews>
  <sheetFormatPr defaultColWidth="0" defaultRowHeight="12.95" customHeight="1" outlineLevelCol="1"/>
  <cols>
    <col min="1" max="1" width="3.28515625" style="1" customWidth="1"/>
    <col min="2" max="3" width="10.7109375" style="21" customWidth="1"/>
    <col min="4" max="4" width="15.7109375" style="21" customWidth="1"/>
    <col min="5" max="5" width="20.28515625" style="21" customWidth="1"/>
    <col min="6" max="6" width="18.85546875" style="21" customWidth="1"/>
    <col min="7" max="7" width="15.7109375" style="21" customWidth="1"/>
    <col min="8" max="8" width="21.85546875" style="21" customWidth="1"/>
    <col min="9" max="9" width="20.7109375" style="21" customWidth="1"/>
    <col min="10" max="10" width="11.85546875" style="21" customWidth="1"/>
    <col min="11" max="11" width="13.7109375" style="21" customWidth="1"/>
    <col min="12" max="12" width="11" style="21" customWidth="1"/>
    <col min="13" max="13" width="23.7109375" style="21" customWidth="1"/>
    <col min="14" max="14" width="10.42578125" style="21" customWidth="1"/>
    <col min="15" max="15" width="9.85546875" style="21" customWidth="1"/>
    <col min="16" max="16" width="16.7109375" style="21" customWidth="1"/>
    <col min="17" max="19" width="15.7109375" style="21" customWidth="1"/>
    <col min="20" max="21" width="25.7109375" style="21" customWidth="1"/>
    <col min="22" max="22" width="32.85546875" style="21" customWidth="1"/>
    <col min="23" max="26" width="15.7109375" style="21" customWidth="1"/>
    <col min="27" max="31" width="10.7109375" style="22" customWidth="1"/>
    <col min="32" max="32" width="15.28515625" style="32" customWidth="1"/>
    <col min="33" max="33" width="17" style="32" customWidth="1"/>
    <col min="34" max="34" width="16.28515625" style="21" customWidth="1"/>
    <col min="35" max="35" width="39.28515625" style="21" customWidth="1"/>
    <col min="36" max="36" width="20.42578125" style="21" customWidth="1"/>
    <col min="37" max="38" width="17.140625" style="21" customWidth="1"/>
    <col min="39" max="39" width="20.85546875" style="37" customWidth="1"/>
    <col min="40" max="40" width="15.7109375" style="33" customWidth="1"/>
    <col min="41" max="41" width="15.7109375" style="38" customWidth="1"/>
    <col min="42" max="42" width="15.7109375" style="37" customWidth="1"/>
    <col min="43" max="43" width="15.7109375" style="30" customWidth="1"/>
    <col min="44" max="46" width="15.7109375" style="21" customWidth="1"/>
    <col min="47" max="47" width="19.140625" style="29" customWidth="1"/>
    <col min="48" max="48" width="17.42578125" style="29" customWidth="1"/>
    <col min="49" max="49" width="12.5703125" style="21" customWidth="1"/>
    <col min="50" max="50" width="24.7109375" style="30" customWidth="1"/>
    <col min="51" max="51" width="10.7109375" style="30" customWidth="1"/>
    <col min="52" max="52" width="12" style="30" customWidth="1"/>
    <col min="53" max="53" width="10.7109375" style="31" customWidth="1"/>
    <col min="54" max="54" width="12.28515625" style="30" customWidth="1"/>
    <col min="55" max="55" width="11.28515625" style="30" customWidth="1"/>
    <col min="56" max="56" width="11.85546875" style="32" customWidth="1"/>
    <col min="57" max="61" width="10.7109375" style="21" customWidth="1"/>
    <col min="62" max="62" width="12.140625" style="21" customWidth="1"/>
    <col min="63" max="63" width="10.42578125" style="21" customWidth="1"/>
    <col min="64" max="64" width="15.7109375" style="33" customWidth="1"/>
    <col min="65" max="66" width="10.7109375" style="21" customWidth="1"/>
    <col min="67" max="68" width="10.7109375" style="32" customWidth="1"/>
    <col min="69" max="69" width="10.7109375" style="34" customWidth="1"/>
    <col min="70" max="71" width="15.7109375" style="21" customWidth="1"/>
    <col min="72" max="72" width="10.7109375" style="21" customWidth="1"/>
    <col min="73" max="73" width="13.140625" style="21" customWidth="1"/>
    <col min="74" max="75" width="10.7109375" style="21" customWidth="1"/>
    <col min="76" max="77" width="15.7109375" style="31" customWidth="1"/>
    <col min="78" max="78" width="19.5703125" style="21" customWidth="1"/>
    <col min="79" max="79" width="22.7109375" style="39" hidden="1" customWidth="1" outlineLevel="1"/>
    <col min="80" max="80" width="21.7109375" style="39" hidden="1" customWidth="1" outlineLevel="1"/>
    <col min="81" max="81" width="6.140625" style="1" customWidth="1" collapsed="1"/>
    <col min="82" max="82" width="0" style="1" hidden="1" customWidth="1"/>
    <col min="83" max="16384" width="15.7109375" style="1" hidden="1"/>
  </cols>
  <sheetData>
    <row r="1" spans="2:80" ht="12.9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4"/>
      <c r="BM1" s="1"/>
      <c r="BN1" s="1"/>
      <c r="BO1" s="5"/>
      <c r="BP1" s="5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2:80" ht="33">
      <c r="B2" s="2" t="s">
        <v>196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7"/>
      <c r="BM2" s="6"/>
      <c r="BN2" s="6"/>
      <c r="BO2" s="8"/>
      <c r="BP2" s="8"/>
      <c r="BQ2" s="6"/>
      <c r="BR2" s="6"/>
      <c r="BS2" s="6"/>
      <c r="BT2" s="6"/>
      <c r="BU2" s="6"/>
      <c r="BV2" s="6"/>
      <c r="BW2" s="6"/>
      <c r="BX2" s="6"/>
      <c r="BY2" s="6"/>
      <c r="BZ2" s="6"/>
      <c r="CA2" s="1"/>
      <c r="CB2" s="1"/>
    </row>
    <row r="3" spans="2:80" ht="24" customHeight="1">
      <c r="B3" s="9" t="s">
        <v>197</v>
      </c>
      <c r="C3" s="3"/>
      <c r="D3" s="3"/>
      <c r="E3" s="1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11"/>
      <c r="BM3" s="3"/>
      <c r="BN3" s="3"/>
      <c r="BO3" s="12"/>
      <c r="BP3" s="12"/>
      <c r="BQ3" s="3"/>
      <c r="BR3" s="3"/>
      <c r="BS3" s="3"/>
      <c r="BT3" s="3"/>
      <c r="BU3" s="3"/>
      <c r="BV3" s="3"/>
      <c r="BW3" s="3"/>
      <c r="BX3" s="3"/>
      <c r="BY3" s="1"/>
      <c r="BZ3" s="3"/>
      <c r="CA3" s="1"/>
      <c r="CB3" s="1"/>
    </row>
    <row r="4" spans="2:80" ht="12.95" customHeight="1" thickBot="1">
      <c r="B4" s="13">
        <f ca="1">TODAY()</f>
        <v>44579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5"/>
      <c r="BM4" s="14"/>
      <c r="BN4" s="14"/>
      <c r="BO4" s="16"/>
      <c r="BP4" s="16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"/>
      <c r="CB4" s="1"/>
    </row>
    <row r="5" spans="2:80" ht="30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7"/>
      <c r="R5" s="17"/>
      <c r="S5" s="17"/>
      <c r="T5" s="17"/>
      <c r="U5" s="1"/>
      <c r="V5" s="1"/>
      <c r="W5" s="1"/>
      <c r="X5" s="1"/>
      <c r="Y5" s="1"/>
      <c r="Z5" s="1" t="s">
        <v>198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7" t="s">
        <v>199</v>
      </c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8" t="s">
        <v>200</v>
      </c>
      <c r="BM5" s="1"/>
      <c r="BN5" s="1"/>
      <c r="BO5" s="19"/>
      <c r="BP5" s="5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2:80" ht="12.95" customHeight="1">
      <c r="B6" s="20"/>
      <c r="C6" s="20"/>
      <c r="D6" s="20"/>
      <c r="E6" s="20"/>
      <c r="F6" s="20"/>
      <c r="G6" s="20"/>
      <c r="H6" s="20"/>
      <c r="I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AB6" s="23"/>
      <c r="AC6" s="23"/>
      <c r="AD6" s="23"/>
      <c r="AE6" s="23"/>
      <c r="AF6" s="24"/>
      <c r="AG6" s="24"/>
      <c r="AH6" s="20"/>
      <c r="AI6" s="20"/>
      <c r="AJ6" s="20"/>
      <c r="AK6" s="20"/>
      <c r="AL6" s="20"/>
      <c r="AM6" s="25"/>
      <c r="AN6" s="26"/>
      <c r="AO6" s="27"/>
      <c r="AP6" s="25"/>
      <c r="AQ6" s="28"/>
      <c r="AR6" s="20"/>
      <c r="AS6" s="20"/>
      <c r="AT6" s="20"/>
      <c r="BX6" s="35"/>
      <c r="BY6" s="35"/>
      <c r="CA6" s="36"/>
      <c r="CB6" s="36"/>
    </row>
    <row r="7" spans="2:80" ht="12.95" customHeight="1">
      <c r="B7" s="20"/>
      <c r="C7" s="20"/>
      <c r="D7" s="20"/>
      <c r="E7" s="20"/>
      <c r="F7" s="20"/>
      <c r="G7" s="20"/>
      <c r="H7" s="20"/>
      <c r="I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AB7" s="23"/>
      <c r="AC7" s="23"/>
      <c r="AD7" s="23"/>
      <c r="AE7" s="23"/>
      <c r="AF7" s="24"/>
      <c r="AG7" s="24"/>
      <c r="AH7" s="20"/>
      <c r="AI7" s="20"/>
      <c r="AJ7" s="20"/>
      <c r="AK7" s="20"/>
      <c r="AL7" s="20"/>
      <c r="AM7" s="25"/>
      <c r="AN7" s="26"/>
      <c r="AO7" s="27"/>
      <c r="AP7" s="25"/>
      <c r="AQ7" s="28"/>
      <c r="AR7" s="20"/>
      <c r="AS7" s="20"/>
      <c r="AT7" s="20"/>
      <c r="BX7" s="35"/>
      <c r="BY7" s="35"/>
      <c r="CA7" s="36"/>
      <c r="CB7" s="36"/>
    </row>
    <row r="8" spans="2:80" ht="12.95" customHeight="1">
      <c r="B8" s="20"/>
      <c r="C8" s="20"/>
      <c r="D8" s="20"/>
      <c r="E8" s="20"/>
      <c r="F8" s="20"/>
      <c r="G8" s="20"/>
      <c r="H8" s="20"/>
      <c r="I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AB8" s="23"/>
      <c r="AC8" s="23"/>
      <c r="AD8" s="23"/>
      <c r="AE8" s="23"/>
      <c r="AF8" s="24"/>
      <c r="AG8" s="24"/>
      <c r="AH8" s="20"/>
      <c r="AI8" s="20"/>
      <c r="AJ8" s="20"/>
      <c r="AK8" s="20"/>
      <c r="AL8" s="20"/>
      <c r="AM8" s="25"/>
      <c r="AN8" s="26"/>
      <c r="AO8" s="27"/>
      <c r="AP8" s="25"/>
      <c r="AQ8" s="28"/>
      <c r="AR8" s="20"/>
      <c r="AS8" s="20"/>
      <c r="AT8" s="20"/>
      <c r="BX8" s="35"/>
      <c r="BY8" s="35"/>
      <c r="CA8" s="36"/>
      <c r="CB8" s="36"/>
    </row>
    <row r="9" spans="2:80" ht="12.95" customHeight="1">
      <c r="B9" s="20"/>
      <c r="C9" s="20"/>
      <c r="D9" s="20"/>
      <c r="E9" s="20"/>
      <c r="F9" s="20"/>
      <c r="G9" s="20"/>
      <c r="H9" s="20"/>
      <c r="I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AB9" s="23"/>
      <c r="AC9" s="23"/>
      <c r="AD9" s="23"/>
      <c r="AE9" s="23"/>
      <c r="AF9" s="24"/>
      <c r="AG9" s="24"/>
      <c r="AH9" s="20"/>
      <c r="AI9" s="20"/>
      <c r="AJ9" s="20"/>
      <c r="AK9" s="20"/>
      <c r="AL9" s="20"/>
      <c r="AM9" s="25"/>
      <c r="AN9" s="26"/>
      <c r="AO9" s="27"/>
      <c r="AP9" s="25"/>
      <c r="AQ9" s="28"/>
      <c r="AR9" s="20"/>
      <c r="AS9" s="20"/>
      <c r="AT9" s="20"/>
      <c r="BX9" s="35"/>
      <c r="BY9" s="35"/>
      <c r="CA9" s="36"/>
      <c r="CB9" s="36"/>
    </row>
  </sheetData>
  <printOptions horizontalCentered="1" verticalCentered="1"/>
  <pageMargins left="0.19685039370078741" right="0.19685039370078741" top="0.2" bottom="0.31496062992125984" header="0.2" footer="0.51181102362204722"/>
  <pageSetup paperSize="8" fitToWidth="0" orientation="landscape" r:id="rId1"/>
  <headerFooter alignWithMargins="0"/>
  <rowBreaks count="1" manualBreakCount="1">
    <brk id="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c E m I U 8 F J u s S m A A A A + A A A A B I A H A B D b 2 5 m a W c v U G F j a 2 F n Z S 5 4 b W w g o h g A K K A U A A A A A A A A A A A A A A A A A A A A A A A A A A A A h Y 8 x D o I w G E a v Q r r T F s R A y E 8 Z X M G Y m B j X p l R o h G J o s d z N w S N 5 B U k U d X P 8 X t 7 w v s f t D v n U t d 5 V D k b 1 O k M B p s i T W v S V 0 n W G R n v y E 5 Q z 2 H F x 5 r X 0 Z l m b d D J V h h p r L y k h z j n s V r g f a h J S G p B j W e x F I z u O P r L 6 L / t K G 8 u 1 k I j B 4 R X D Q h w n e B 1 H F E d J A G T B U C r 9 V c K 5 G F M g P x A 2 Y 2 v H Q T L d + t s C y D K B v F + w J 1 B L A w Q U A A I A C A B w S Y h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E m I U y i K R 7 g O A A A A E Q A A A B M A H A B G b 3 J t d W x h c y 9 T Z W N 0 a W 9 u M S 5 t I K I Y A C i g F A A A A A A A A A A A A A A A A A A A A A A A A A A A A C t O T S 7 J z M 9 T C I b Q h t Y A U E s B A i 0 A F A A C A A g A c E m I U 8 F J u s S m A A A A + A A A A B I A A A A A A A A A A A A A A A A A A A A A A E N v b m Z p Z y 9 Q Y W N r Y W d l L n h t b F B L A Q I t A B Q A A g A I A H B J i F M P y u m r p A A A A O k A A A A T A A A A A A A A A A A A A A A A A P I A A A B b Q 2 9 u d G V u d F 9 U e X B l c 1 0 u e G 1 s U E s B A i 0 A F A A C A A g A c E m I U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R H K Q U x M 4 d E q e 9 p / r m w O K 4 A A A A A A g A A A A A A A 2 Y A A M A A A A A Q A A A A I 7 Q 0 y X P c t 5 8 e o F B x z 2 7 z L g A A A A A E g A A A o A A A A B A A A A D X x d g n 4 s 3 + X M U y 4 C L G i K H 4 U A A A A K a 6 i e P o 8 9 3 q l L a W Q t 0 V o W b R V e T l x e v U Z n 8 P 3 E G v a U P n e S N Z 7 z y H B M D 3 q y O K Q X 4 o x d 7 1 I a v T w P I U M K H v J W Y b f V x q a g a B W I 5 u 4 S H l 8 K m n c H m A F A A A A F d c W e k A M S z K J K Z i A 8 n Z M 5 t Q B g h q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359ED000A5445A43BA188216EC90F" ma:contentTypeVersion="4" ma:contentTypeDescription="Een nieuw document maken." ma:contentTypeScope="" ma:versionID="b7cf82a6a2daf884a7b92941028fba5e">
  <xsd:schema xmlns:xsd="http://www.w3.org/2001/XMLSchema" xmlns:xs="http://www.w3.org/2001/XMLSchema" xmlns:p="http://schemas.microsoft.com/office/2006/metadata/properties" xmlns:ns2="f538a5ba-4313-45d6-a82c-34a78b5e38a6" xmlns:ns3="1db11147-e0c2-4139-a0b8-8ec9386322a6" targetNamespace="http://schemas.microsoft.com/office/2006/metadata/properties" ma:root="true" ma:fieldsID="df9488e6cd603b169f557867abc4c88f" ns2:_="" ns3:_="">
    <xsd:import namespace="f538a5ba-4313-45d6-a82c-34a78b5e38a6"/>
    <xsd:import namespace="1db11147-e0c2-4139-a0b8-8ec9386322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8a5ba-4313-45d6-a82c-34a78b5e3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11147-e0c2-4139-a0b8-8ec9386322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266913-7CB0-4C32-AC58-23F7ACAB77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61D99-1793-4E57-8ECB-1E9BA8954E27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1db11147-e0c2-4139-a0b8-8ec9386322a6"/>
    <ds:schemaRef ds:uri="f538a5ba-4313-45d6-a82c-34a78b5e38a6"/>
  </ds:schemaRefs>
</ds:datastoreItem>
</file>

<file path=customXml/itemProps3.xml><?xml version="1.0" encoding="utf-8"?>
<ds:datastoreItem xmlns:ds="http://schemas.openxmlformats.org/officeDocument/2006/customXml" ds:itemID="{FC4EA84A-194F-4CDA-AEDF-39750F1AA71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9B9EE67-F5FF-4CCF-9E94-D02ACBFD98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38a5ba-4313-45d6-a82c-34a78b5e38a6"/>
    <ds:schemaRef ds:uri="1db11147-e0c2-4139-a0b8-8ec9386322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Legenda </vt:lpstr>
      <vt:lpstr>2. GVB Exploitatie B.V.</vt:lpstr>
      <vt:lpstr>3. GVB Infra B.V.</vt:lpstr>
      <vt:lpstr>Analyse tabblad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Elberse, Esther</dc:creator>
  <cp:keywords/>
  <dc:description/>
  <cp:lastModifiedBy>Majouri, Youssef</cp:lastModifiedBy>
  <cp:revision/>
  <dcterms:created xsi:type="dcterms:W3CDTF">2015-07-24T11:09:53Z</dcterms:created>
  <dcterms:modified xsi:type="dcterms:W3CDTF">2022-01-18T10:14:21Z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0x010100818359ED000A5445A43BA188216EC90F</vt:lpwstr>
  </property>
</Properties>
</file>