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tilburgcity.loc\Afdeling\TBRUV\TBRUVVS\SW\3 Postbus-klussen\Foutaansluitingen - contract\definitief contract\"/>
    </mc:Choice>
  </mc:AlternateContent>
  <xr:revisionPtr revIDLastSave="0" documentId="13_ncr:1_{465268DE-5DFD-485A-A35A-952961AC76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13" i="1"/>
  <c r="G47" i="1" l="1"/>
  <c r="G42" i="1"/>
  <c r="G41" i="1"/>
  <c r="G40" i="1"/>
  <c r="G39" i="1"/>
  <c r="G38" i="1"/>
  <c r="G14" i="1"/>
  <c r="G12" i="1"/>
  <c r="G11" i="1"/>
  <c r="G10" i="1"/>
  <c r="G28" i="1"/>
  <c r="G27" i="1"/>
  <c r="G26" i="1"/>
  <c r="G25" i="1"/>
  <c r="G24" i="1"/>
  <c r="G21" i="1"/>
  <c r="G20" i="1"/>
  <c r="G19" i="1"/>
  <c r="G18" i="1"/>
  <c r="G17" i="1"/>
  <c r="G53" i="1" l="1"/>
  <c r="G52" i="1"/>
  <c r="G75" i="1"/>
  <c r="G74" i="1"/>
  <c r="G73" i="1"/>
  <c r="G59" i="1"/>
  <c r="G65" i="1"/>
  <c r="G62" i="1"/>
  <c r="G32" i="1"/>
  <c r="G33" i="1"/>
  <c r="G34" i="1"/>
  <c r="G35" i="1"/>
  <c r="G45" i="1"/>
  <c r="G46" i="1"/>
  <c r="G48" i="1"/>
  <c r="G57" i="1"/>
  <c r="G58" i="1"/>
  <c r="G61" i="1"/>
  <c r="G67" i="1" l="1"/>
  <c r="G77" i="1" s="1"/>
</calcChain>
</file>

<file path=xl/sharedStrings.xml><?xml version="1.0" encoding="utf-8"?>
<sst xmlns="http://schemas.openxmlformats.org/spreadsheetml/2006/main" count="215" uniqueCount="128">
  <si>
    <t>Eenheid</t>
  </si>
  <si>
    <t>km</t>
  </si>
  <si>
    <t>stuk</t>
  </si>
  <si>
    <t>ton</t>
  </si>
  <si>
    <t>uur</t>
  </si>
  <si>
    <t xml:space="preserve">Inschrijfstaat t.b.v. onderzoek en herstel foutaansluitingen </t>
  </si>
  <si>
    <t>dag</t>
  </si>
  <si>
    <t>Omschrijving</t>
  </si>
  <si>
    <t>Post</t>
  </si>
  <si>
    <t>Voorbereiding</t>
  </si>
  <si>
    <t>1.1</t>
  </si>
  <si>
    <t>1.2</t>
  </si>
  <si>
    <t>1.2.01</t>
  </si>
  <si>
    <t>1.2.02</t>
  </si>
  <si>
    <t>1.2.03</t>
  </si>
  <si>
    <t>1.2.04</t>
  </si>
  <si>
    <t>Reinigen riool, alle materialen, diameter &lt; 300mm</t>
  </si>
  <si>
    <t>Prijs per eenheid</t>
  </si>
  <si>
    <t xml:space="preserve">Hoeveel-heid
</t>
  </si>
  <si>
    <t>verreken-baar / niet verreken-baar</t>
  </si>
  <si>
    <t>NV</t>
  </si>
  <si>
    <t>V</t>
  </si>
  <si>
    <t>1.3</t>
  </si>
  <si>
    <t>Acceptatiekosten rioolslib</t>
  </si>
  <si>
    <t>1.3.01</t>
  </si>
  <si>
    <t>1.3.02</t>
  </si>
  <si>
    <t>1.3.03</t>
  </si>
  <si>
    <t>Gereedmaken rioolstelsels</t>
  </si>
  <si>
    <t>Graven proefsleuven voor zoeken aansluiting en kabels en leidingen (alle afmetingen)</t>
  </si>
  <si>
    <t>st</t>
  </si>
  <si>
    <t>Reparatie foutaansluitingen</t>
  </si>
  <si>
    <t>Bedrag</t>
  </si>
  <si>
    <t>Uitvoeringskosten</t>
  </si>
  <si>
    <t>Algemene Kosten</t>
  </si>
  <si>
    <t>Winst en Risico</t>
  </si>
  <si>
    <t>Sub-totaal</t>
  </si>
  <si>
    <t>EUR</t>
  </si>
  <si>
    <t>Klic melding</t>
  </si>
  <si>
    <t xml:space="preserve">Aanvragen toestemming verkeersomleiding bij CPW   </t>
  </si>
  <si>
    <t>Aanvragen asfalt vergunning</t>
  </si>
  <si>
    <t>Materialen t.b.v. treffen van voorzieningen voor kabels en leidingen</t>
  </si>
  <si>
    <t>Materialen t.b.v.treffen van voorzieningen tbv inkalven sleuf</t>
  </si>
  <si>
    <t>Materialen t.b.v. het beschermen van bomen</t>
  </si>
  <si>
    <t>Leveren straatzand indien niet het uitkomende zand niet herbruikbaar is.</t>
  </si>
  <si>
    <t>Leveren tekortkomend bestratingsmateriaal</t>
  </si>
  <si>
    <t>Leveren betonstraatstenen in jiuiste kleur bij herstel van een aansluiting in asfalt</t>
  </si>
  <si>
    <t>Landmeetkundige werkzaamheden t.b.v. revisie</t>
  </si>
  <si>
    <t>Revisie</t>
  </si>
  <si>
    <t>Aanneemsom (excl. Btw)</t>
  </si>
  <si>
    <t>T.B.S. Laadgraafcombinatie incl. bediening op basis van 8 uur per dag t.b.v. oplossen foutaansluitingen</t>
  </si>
  <si>
    <t>Revisie herstelde foutaansluitingen, alle gebieden</t>
  </si>
  <si>
    <t>T.B.S. riool combi (zuig, pomp)</t>
  </si>
  <si>
    <t>Rook- en vloeistof onderzoek indien verloop foutaansluiting tot het perceel onduidelijk is (inclusief rookvloeistof en kleurvloeistof)</t>
  </si>
  <si>
    <t>T.B.S. civiele ploeg (2 pers incl. bus en PVC materiaal) op basis van 8 uur per dag t.b.v. oplossen foutaansluitingen</t>
  </si>
  <si>
    <t>in DWA stelsels</t>
  </si>
  <si>
    <t>in RWA stelsels</t>
  </si>
  <si>
    <t>2.1.01</t>
  </si>
  <si>
    <t>2.1.02</t>
  </si>
  <si>
    <t>2.1</t>
  </si>
  <si>
    <t>2.2</t>
  </si>
  <si>
    <t>2.2.01</t>
  </si>
  <si>
    <t>2.2.02</t>
  </si>
  <si>
    <t>1.2.05</t>
  </si>
  <si>
    <t>Reinigen riool, alle materialen, diameter 300 t/m 400 mm</t>
  </si>
  <si>
    <t>Reinigen riool, alle materialen, diameter 500 t/m 600 mm</t>
  </si>
  <si>
    <t>Reinigen riool, alle materialen, diameter 700 t/m 900 mm</t>
  </si>
  <si>
    <t>Reinigen riool, alle materialen, diameter 1000 t/m 1500 mm</t>
  </si>
  <si>
    <t>Uitvoeren onderzoek</t>
  </si>
  <si>
    <t>Leegpompen, alle materialen, diameter &lt; 300mm</t>
  </si>
  <si>
    <t>Leegpompen, alle materialen, diameter 300 t/m 400 mm</t>
  </si>
  <si>
    <t>Leegpompen, alle materialen, diameter 500 t/m 600 mm</t>
  </si>
  <si>
    <t>Leegpompen, alle materialen, diameter 700 t/m 900 mm</t>
  </si>
  <si>
    <t>Leegpompen, alle materialen, diameter 1000 t/m 1500 mm</t>
  </si>
  <si>
    <t>Plaatsen afsluiter, alle materialen, diameter t/m 400 mm</t>
  </si>
  <si>
    <t>Plaatsen afsluiter, alle materialen, diameter 500 t/m 600 mm</t>
  </si>
  <si>
    <t>Plaatsen afsluiter, alle materialen, diameter 700 t/m 900 mm</t>
  </si>
  <si>
    <t>Plaatsen afsluiter, alle materialen, diameter 1000 t/m 1500 mm</t>
  </si>
  <si>
    <t>Aanbrengen tijdelijke overstort, beton, diameter rond 800</t>
  </si>
  <si>
    <t>Gebruik openbare ruimte</t>
  </si>
  <si>
    <t>Verkeersmaatregelen inclusief aanvraag vergunningen</t>
  </si>
  <si>
    <t>Verdronken stelsel</t>
  </si>
  <si>
    <t>1.1.01</t>
  </si>
  <si>
    <t>1.1.02</t>
  </si>
  <si>
    <t>1.1.03</t>
  </si>
  <si>
    <t>Koolhoven (inrichten diverse meetlocaties)</t>
  </si>
  <si>
    <t>Tradepark (inrichten diverse meetlocaties)</t>
  </si>
  <si>
    <t>De Kievit  (inrichten diverse meetlocaties)</t>
  </si>
  <si>
    <t>1.3.04</t>
  </si>
  <si>
    <t>1.3.05</t>
  </si>
  <si>
    <t>Leegpompen rwa stelsel</t>
  </si>
  <si>
    <t>1.4</t>
  </si>
  <si>
    <t>1.4.01</t>
  </si>
  <si>
    <t>1.4.02</t>
  </si>
  <si>
    <t>1.4.03</t>
  </si>
  <si>
    <t>1.4.04</t>
  </si>
  <si>
    <t>1.4.05</t>
  </si>
  <si>
    <t>Reinigen dwa riolen</t>
  </si>
  <si>
    <t>2.1.03</t>
  </si>
  <si>
    <t>2.1.04</t>
  </si>
  <si>
    <t>2.2.03</t>
  </si>
  <si>
    <t>2.2.04</t>
  </si>
  <si>
    <t>2.2.05</t>
  </si>
  <si>
    <t>3.01</t>
  </si>
  <si>
    <t>3.02</t>
  </si>
  <si>
    <t>3.03</t>
  </si>
  <si>
    <t>4.1</t>
  </si>
  <si>
    <t>4.1.01</t>
  </si>
  <si>
    <t>4.1.02</t>
  </si>
  <si>
    <t>5.1</t>
  </si>
  <si>
    <t>5.1.01</t>
  </si>
  <si>
    <t>5.1.02</t>
  </si>
  <si>
    <t>5.1.03</t>
  </si>
  <si>
    <t>5.2</t>
  </si>
  <si>
    <t>5.2.01</t>
  </si>
  <si>
    <t>5.2.02</t>
  </si>
  <si>
    <t>6.01</t>
  </si>
  <si>
    <t>7.01</t>
  </si>
  <si>
    <t>Acceptatiekosten overige vrijkomende materialen (post 5)</t>
  </si>
  <si>
    <t>Afvoeren vrijkomend rioolslib</t>
  </si>
  <si>
    <t>Afvoeren vrijkomend overige vrijkomende materialen (post 5)</t>
  </si>
  <si>
    <t>Reinigen rwa riolen</t>
  </si>
  <si>
    <t>Droogweer en  niet verdronken stelsels</t>
  </si>
  <si>
    <t>Onderzoek opsporen foutaansluitingen inclusief controle (resultaat toetsing)</t>
  </si>
  <si>
    <t>Voorbereiding en treffen van voorzieningen</t>
  </si>
  <si>
    <t>Vrijkomende materialen</t>
  </si>
  <si>
    <t>Reiniging (resultaten in *.ribx)</t>
  </si>
  <si>
    <t>Verhelpen foutaansluitingen (zie onderstaande toelichting*)</t>
  </si>
  <si>
    <t>* Toeliching Post 5 "Verhelpen foutaansluitingen": In deze post van de Inschrijvingsstaat moeten de kosten van de hieronder genoemde werkzaamheden/Leveringen zijn opgenomen en worden deze niet apart verrekend.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</si>
</sst>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14" fontId="0" fillId="0" borderId="0" xfId="0" applyNumberFormat="1"/>
    <xf numFmtId="164" fontId="0" fillId="0" borderId="0" xfId="0" applyNumberFormat="1"/>
    <xf numFmtId="44" fontId="0" fillId="0" borderId="0" xfId="0" applyNumberFormat="1"/>
    <xf numFmtId="0" fontId="0" fillId="2" borderId="0" xfId="0" applyFill="1"/>
    <xf numFmtId="0" fontId="0" fillId="0" borderId="1" xfId="0" applyBorder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3" xfId="0" applyFont="1" applyBorder="1"/>
    <xf numFmtId="0" fontId="0" fillId="0" borderId="2" xfId="0" applyBorder="1"/>
    <xf numFmtId="0" fontId="5" fillId="0" borderId="2" xfId="0" applyFont="1" applyBorder="1" applyAlignment="1">
      <alignment horizontal="center" wrapText="1"/>
    </xf>
    <xf numFmtId="44" fontId="5" fillId="0" borderId="2" xfId="0" applyNumberFormat="1" applyFont="1" applyBorder="1" applyAlignment="1">
      <alignment wrapText="1"/>
    </xf>
    <xf numFmtId="44" fontId="3" fillId="0" borderId="2" xfId="0" applyNumberFormat="1" applyFont="1" applyBorder="1" applyAlignment="1">
      <alignment wrapText="1"/>
    </xf>
    <xf numFmtId="0" fontId="1" fillId="0" borderId="2" xfId="0" applyFont="1" applyBorder="1"/>
    <xf numFmtId="0" fontId="0" fillId="0" borderId="2" xfId="0" applyFont="1" applyBorder="1"/>
    <xf numFmtId="0" fontId="0" fillId="2" borderId="2" xfId="0" applyFill="1" applyBorder="1"/>
    <xf numFmtId="0" fontId="3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2" xfId="0" applyFill="1" applyBorder="1"/>
    <xf numFmtId="0" fontId="3" fillId="0" borderId="5" xfId="0" applyFont="1" applyBorder="1"/>
    <xf numFmtId="0" fontId="3" fillId="0" borderId="5" xfId="0" applyFont="1" applyBorder="1" applyAlignment="1">
      <alignment wrapText="1"/>
    </xf>
    <xf numFmtId="0" fontId="3" fillId="0" borderId="6" xfId="0" applyFont="1" applyBorder="1"/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44" fontId="3" fillId="0" borderId="3" xfId="0" applyNumberFormat="1" applyFont="1" applyBorder="1"/>
    <xf numFmtId="0" fontId="0" fillId="0" borderId="2" xfId="0" applyFill="1" applyBorder="1" applyAlignment="1">
      <alignment wrapText="1"/>
    </xf>
    <xf numFmtId="0" fontId="1" fillId="0" borderId="2" xfId="0" applyFont="1" applyFill="1" applyBorder="1"/>
    <xf numFmtId="0" fontId="0" fillId="0" borderId="3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4" fontId="3" fillId="0" borderId="15" xfId="0" applyNumberFormat="1" applyFont="1" applyBorder="1"/>
    <xf numFmtId="0" fontId="0" fillId="2" borderId="2" xfId="0" applyFill="1" applyBorder="1" applyAlignment="1">
      <alignment horizontal="center"/>
    </xf>
    <xf numFmtId="44" fontId="3" fillId="0" borderId="16" xfId="0" applyNumberFormat="1" applyFont="1" applyBorder="1"/>
    <xf numFmtId="0" fontId="0" fillId="0" borderId="18" xfId="0" applyBorder="1"/>
    <xf numFmtId="0" fontId="0" fillId="0" borderId="10" xfId="0" applyBorder="1"/>
    <xf numFmtId="0" fontId="0" fillId="0" borderId="19" xfId="0" applyBorder="1" applyAlignment="1">
      <alignment wrapText="1"/>
    </xf>
    <xf numFmtId="0" fontId="0" fillId="0" borderId="17" xfId="0" applyBorder="1" applyAlignment="1">
      <alignment vertical="center" wrapText="1"/>
    </xf>
    <xf numFmtId="0" fontId="0" fillId="0" borderId="15" xfId="0" applyBorder="1"/>
    <xf numFmtId="0" fontId="0" fillId="0" borderId="6" xfId="0" applyBorder="1"/>
    <xf numFmtId="44" fontId="0" fillId="0" borderId="14" xfId="0" applyNumberFormat="1" applyBorder="1"/>
    <xf numFmtId="44" fontId="0" fillId="0" borderId="20" xfId="0" applyNumberFormat="1" applyBorder="1"/>
    <xf numFmtId="44" fontId="0" fillId="0" borderId="2" xfId="0" applyNumberFormat="1" applyFill="1" applyBorder="1"/>
    <xf numFmtId="0" fontId="0" fillId="0" borderId="2" xfId="0" applyFill="1" applyBorder="1" applyAlignment="1">
      <alignment vertical="top" wrapText="1"/>
    </xf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wrapText="1"/>
    </xf>
    <xf numFmtId="0" fontId="1" fillId="0" borderId="2" xfId="0" applyFont="1" applyBorder="1" applyAlignment="1">
      <alignment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wrapText="1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44" fontId="5" fillId="0" borderId="16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2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2" max="2" width="77.85546875" bestFit="1" customWidth="1"/>
    <col min="4" max="4" width="12.5703125" customWidth="1"/>
    <col min="5" max="5" width="9.42578125" customWidth="1"/>
    <col min="6" max="6" width="13.28515625" customWidth="1"/>
    <col min="7" max="7" width="20.42578125" bestFit="1" customWidth="1"/>
    <col min="10" max="10" width="11.42578125" bestFit="1" customWidth="1"/>
    <col min="12" max="12" width="10.5703125" bestFit="1" customWidth="1"/>
  </cols>
  <sheetData>
    <row r="1" spans="1:8" ht="19.5" thickBot="1" x14ac:dyDescent="0.35">
      <c r="B1" s="1" t="s">
        <v>5</v>
      </c>
      <c r="F1" s="3">
        <v>44580</v>
      </c>
    </row>
    <row r="2" spans="1:8" ht="79.5" thickBot="1" x14ac:dyDescent="0.3">
      <c r="A2" s="25" t="s">
        <v>8</v>
      </c>
      <c r="B2" s="26" t="s">
        <v>7</v>
      </c>
      <c r="C2" s="26" t="s">
        <v>0</v>
      </c>
      <c r="D2" s="27" t="s">
        <v>18</v>
      </c>
      <c r="E2" s="27" t="s">
        <v>19</v>
      </c>
      <c r="F2" s="27" t="s">
        <v>17</v>
      </c>
      <c r="G2" s="28" t="s">
        <v>31</v>
      </c>
      <c r="H2" s="2"/>
    </row>
    <row r="3" spans="1:8" ht="15.75" x14ac:dyDescent="0.25">
      <c r="A3" s="58">
        <v>1</v>
      </c>
      <c r="B3" s="22" t="s">
        <v>27</v>
      </c>
      <c r="C3" s="22"/>
      <c r="D3" s="23"/>
      <c r="E3" s="23"/>
      <c r="F3" s="23"/>
      <c r="G3" s="24"/>
      <c r="H3" s="2"/>
    </row>
    <row r="4" spans="1:8" ht="15.75" x14ac:dyDescent="0.25">
      <c r="A4" s="59" t="s">
        <v>10</v>
      </c>
      <c r="B4" s="8" t="s">
        <v>123</v>
      </c>
      <c r="C4" s="8"/>
      <c r="D4" s="9"/>
      <c r="E4" s="9"/>
      <c r="F4" s="9"/>
      <c r="G4" s="10"/>
      <c r="H4" s="2"/>
    </row>
    <row r="5" spans="1:8" ht="15.75" x14ac:dyDescent="0.25">
      <c r="A5" s="54" t="s">
        <v>81</v>
      </c>
      <c r="B5" s="55" t="s">
        <v>84</v>
      </c>
      <c r="C5" s="56" t="s">
        <v>2</v>
      </c>
      <c r="D5" s="56">
        <v>1</v>
      </c>
      <c r="E5" s="57" t="s">
        <v>20</v>
      </c>
      <c r="F5" s="9"/>
      <c r="G5" s="29">
        <f t="shared" ref="G5:G7" si="0">SUM(D5*F5)</f>
        <v>0</v>
      </c>
      <c r="H5" s="2"/>
    </row>
    <row r="6" spans="1:8" ht="15.75" x14ac:dyDescent="0.25">
      <c r="A6" s="54" t="s">
        <v>82</v>
      </c>
      <c r="B6" s="55" t="s">
        <v>85</v>
      </c>
      <c r="C6" s="56" t="s">
        <v>2</v>
      </c>
      <c r="D6" s="56">
        <v>1</v>
      </c>
      <c r="E6" s="57" t="s">
        <v>20</v>
      </c>
      <c r="F6" s="9"/>
      <c r="G6" s="29">
        <f t="shared" si="0"/>
        <v>0</v>
      </c>
      <c r="H6" s="2"/>
    </row>
    <row r="7" spans="1:8" ht="15.75" x14ac:dyDescent="0.25">
      <c r="A7" s="54" t="s">
        <v>83</v>
      </c>
      <c r="B7" s="55" t="s">
        <v>86</v>
      </c>
      <c r="C7" s="56" t="s">
        <v>2</v>
      </c>
      <c r="D7" s="56">
        <v>1</v>
      </c>
      <c r="E7" s="57" t="s">
        <v>20</v>
      </c>
      <c r="F7" s="9"/>
      <c r="G7" s="29">
        <f t="shared" si="0"/>
        <v>0</v>
      </c>
      <c r="H7" s="2"/>
    </row>
    <row r="8" spans="1:8" ht="15.75" x14ac:dyDescent="0.25">
      <c r="A8" s="7"/>
      <c r="B8" s="8"/>
      <c r="C8" s="8"/>
      <c r="D8" s="9"/>
      <c r="E8" s="9"/>
      <c r="F8" s="9"/>
      <c r="G8" s="29"/>
      <c r="H8" s="2"/>
    </row>
    <row r="9" spans="1:8" ht="15.75" x14ac:dyDescent="0.25">
      <c r="A9" s="59" t="s">
        <v>11</v>
      </c>
      <c r="B9" s="31" t="s">
        <v>121</v>
      </c>
      <c r="C9" s="8"/>
      <c r="D9" s="9"/>
      <c r="E9" s="9"/>
      <c r="F9" s="9"/>
      <c r="G9" s="29"/>
      <c r="H9" s="2"/>
    </row>
    <row r="10" spans="1:8" ht="15.75" x14ac:dyDescent="0.25">
      <c r="A10" s="7" t="s">
        <v>12</v>
      </c>
      <c r="B10" s="16" t="s">
        <v>73</v>
      </c>
      <c r="C10" s="11" t="s">
        <v>2</v>
      </c>
      <c r="D10" s="21">
        <v>42</v>
      </c>
      <c r="E10" s="12" t="s">
        <v>21</v>
      </c>
      <c r="F10" s="9"/>
      <c r="G10" s="29">
        <f t="shared" ref="G10:G14" si="1">SUM(D10*F10)</f>
        <v>0</v>
      </c>
      <c r="H10" s="2"/>
    </row>
    <row r="11" spans="1:8" ht="15.75" x14ac:dyDescent="0.25">
      <c r="A11" s="7" t="s">
        <v>13</v>
      </c>
      <c r="B11" s="16" t="s">
        <v>74</v>
      </c>
      <c r="C11" s="11" t="s">
        <v>2</v>
      </c>
      <c r="D11" s="21">
        <v>2</v>
      </c>
      <c r="E11" s="12" t="s">
        <v>21</v>
      </c>
      <c r="F11" s="9"/>
      <c r="G11" s="29">
        <f t="shared" si="1"/>
        <v>0</v>
      </c>
      <c r="H11" s="2"/>
    </row>
    <row r="12" spans="1:8" ht="15.75" x14ac:dyDescent="0.25">
      <c r="A12" s="7" t="s">
        <v>14</v>
      </c>
      <c r="B12" s="16" t="s">
        <v>75</v>
      </c>
      <c r="C12" s="11" t="s">
        <v>2</v>
      </c>
      <c r="D12" s="21">
        <v>2</v>
      </c>
      <c r="E12" s="12" t="s">
        <v>21</v>
      </c>
      <c r="F12" s="9"/>
      <c r="G12" s="29">
        <f t="shared" si="1"/>
        <v>0</v>
      </c>
      <c r="H12" s="2"/>
    </row>
    <row r="13" spans="1:8" ht="15.75" x14ac:dyDescent="0.25">
      <c r="A13" s="7" t="s">
        <v>15</v>
      </c>
      <c r="B13" s="16" t="s">
        <v>76</v>
      </c>
      <c r="C13" s="11" t="s">
        <v>2</v>
      </c>
      <c r="D13" s="21">
        <v>2</v>
      </c>
      <c r="E13" s="12" t="s">
        <v>21</v>
      </c>
      <c r="F13" s="9"/>
      <c r="G13" s="29">
        <f t="shared" si="1"/>
        <v>0</v>
      </c>
      <c r="H13" s="2"/>
    </row>
    <row r="14" spans="1:8" ht="15.75" x14ac:dyDescent="0.25">
      <c r="A14" s="7" t="s">
        <v>62</v>
      </c>
      <c r="B14" s="16" t="s">
        <v>77</v>
      </c>
      <c r="C14" s="11" t="s">
        <v>2</v>
      </c>
      <c r="D14" s="21">
        <v>1</v>
      </c>
      <c r="E14" s="12" t="s">
        <v>21</v>
      </c>
      <c r="F14" s="9"/>
      <c r="G14" s="29">
        <f t="shared" si="1"/>
        <v>0</v>
      </c>
      <c r="H14" s="2"/>
    </row>
    <row r="15" spans="1:8" ht="15.75" x14ac:dyDescent="0.25">
      <c r="A15" s="7"/>
      <c r="B15" s="16"/>
      <c r="C15" s="11"/>
      <c r="D15" s="21"/>
      <c r="E15" s="12"/>
      <c r="F15" s="9"/>
      <c r="G15" s="10"/>
      <c r="H15" s="2"/>
    </row>
    <row r="16" spans="1:8" ht="15.75" x14ac:dyDescent="0.25">
      <c r="A16" s="59" t="s">
        <v>22</v>
      </c>
      <c r="B16" s="15" t="s">
        <v>80</v>
      </c>
      <c r="C16" s="11"/>
      <c r="D16" s="21"/>
      <c r="E16" s="12"/>
      <c r="F16" s="9"/>
      <c r="G16" s="10"/>
      <c r="H16" s="2"/>
    </row>
    <row r="17" spans="1:8" ht="15.75" x14ac:dyDescent="0.25">
      <c r="A17" s="7" t="s">
        <v>24</v>
      </c>
      <c r="B17" s="16" t="s">
        <v>73</v>
      </c>
      <c r="C17" s="11" t="s">
        <v>2</v>
      </c>
      <c r="D17" s="21">
        <v>24</v>
      </c>
      <c r="E17" s="12" t="s">
        <v>21</v>
      </c>
      <c r="F17" s="9"/>
      <c r="G17" s="29">
        <f t="shared" ref="G17:G21" si="2">SUM(D17*F17)</f>
        <v>0</v>
      </c>
      <c r="H17" s="2"/>
    </row>
    <row r="18" spans="1:8" ht="15.75" x14ac:dyDescent="0.25">
      <c r="A18" s="7" t="s">
        <v>25</v>
      </c>
      <c r="B18" s="16" t="s">
        <v>74</v>
      </c>
      <c r="C18" s="11" t="s">
        <v>2</v>
      </c>
      <c r="D18" s="21">
        <v>2</v>
      </c>
      <c r="E18" s="12" t="s">
        <v>21</v>
      </c>
      <c r="F18" s="9"/>
      <c r="G18" s="29">
        <f t="shared" si="2"/>
        <v>0</v>
      </c>
      <c r="H18" s="2"/>
    </row>
    <row r="19" spans="1:8" ht="15.75" x14ac:dyDescent="0.25">
      <c r="A19" s="7" t="s">
        <v>26</v>
      </c>
      <c r="B19" s="16" t="s">
        <v>75</v>
      </c>
      <c r="C19" s="11" t="s">
        <v>2</v>
      </c>
      <c r="D19" s="21">
        <v>2</v>
      </c>
      <c r="E19" s="12" t="s">
        <v>21</v>
      </c>
      <c r="F19" s="9"/>
      <c r="G19" s="29">
        <f t="shared" si="2"/>
        <v>0</v>
      </c>
      <c r="H19" s="2"/>
    </row>
    <row r="20" spans="1:8" ht="15.75" x14ac:dyDescent="0.25">
      <c r="A20" s="7" t="s">
        <v>87</v>
      </c>
      <c r="B20" s="16" t="s">
        <v>76</v>
      </c>
      <c r="C20" s="11" t="s">
        <v>2</v>
      </c>
      <c r="D20" s="21">
        <v>2</v>
      </c>
      <c r="E20" s="12" t="s">
        <v>21</v>
      </c>
      <c r="F20" s="9"/>
      <c r="G20" s="29">
        <f t="shared" si="2"/>
        <v>0</v>
      </c>
      <c r="H20" s="2"/>
    </row>
    <row r="21" spans="1:8" ht="15.75" x14ac:dyDescent="0.25">
      <c r="A21" s="7" t="s">
        <v>88</v>
      </c>
      <c r="B21" s="16" t="s">
        <v>77</v>
      </c>
      <c r="C21" s="11" t="s">
        <v>2</v>
      </c>
      <c r="D21" s="21">
        <v>1</v>
      </c>
      <c r="E21" s="12" t="s">
        <v>21</v>
      </c>
      <c r="F21" s="9"/>
      <c r="G21" s="29">
        <f t="shared" si="2"/>
        <v>0</v>
      </c>
      <c r="H21" s="2"/>
    </row>
    <row r="22" spans="1:8" ht="15.75" x14ac:dyDescent="0.25">
      <c r="A22" s="7"/>
      <c r="B22" s="16"/>
      <c r="C22" s="11"/>
      <c r="D22" s="21"/>
      <c r="E22" s="12"/>
      <c r="F22" s="9"/>
      <c r="G22" s="10"/>
      <c r="H22" s="2"/>
    </row>
    <row r="23" spans="1:8" ht="15.75" x14ac:dyDescent="0.25">
      <c r="A23" s="59" t="s">
        <v>90</v>
      </c>
      <c r="B23" s="15" t="s">
        <v>89</v>
      </c>
      <c r="C23" s="11"/>
      <c r="D23" s="21"/>
      <c r="E23" s="12"/>
      <c r="F23" s="9"/>
      <c r="G23" s="10"/>
      <c r="H23" s="2"/>
    </row>
    <row r="24" spans="1:8" ht="15.75" x14ac:dyDescent="0.25">
      <c r="A24" s="7" t="s">
        <v>91</v>
      </c>
      <c r="B24" s="16" t="s">
        <v>68</v>
      </c>
      <c r="C24" s="11" t="s">
        <v>1</v>
      </c>
      <c r="D24" s="21">
        <v>1</v>
      </c>
      <c r="E24" s="12" t="s">
        <v>21</v>
      </c>
      <c r="F24" s="9"/>
      <c r="G24" s="29">
        <f t="shared" ref="G24:G28" si="3">SUM(D24*F24)</f>
        <v>0</v>
      </c>
      <c r="H24" s="2"/>
    </row>
    <row r="25" spans="1:8" ht="15.75" x14ac:dyDescent="0.25">
      <c r="A25" s="7" t="s">
        <v>92</v>
      </c>
      <c r="B25" s="16" t="s">
        <v>69</v>
      </c>
      <c r="C25" s="11" t="s">
        <v>1</v>
      </c>
      <c r="D25" s="21">
        <v>17</v>
      </c>
      <c r="E25" s="12" t="s">
        <v>21</v>
      </c>
      <c r="F25" s="9"/>
      <c r="G25" s="29">
        <f t="shared" si="3"/>
        <v>0</v>
      </c>
      <c r="H25" s="2"/>
    </row>
    <row r="26" spans="1:8" ht="15.75" x14ac:dyDescent="0.25">
      <c r="A26" s="7" t="s">
        <v>93</v>
      </c>
      <c r="B26" s="16" t="s">
        <v>70</v>
      </c>
      <c r="C26" s="11" t="s">
        <v>1</v>
      </c>
      <c r="D26" s="21">
        <v>3</v>
      </c>
      <c r="E26" s="12" t="s">
        <v>21</v>
      </c>
      <c r="F26" s="9"/>
      <c r="G26" s="29">
        <f t="shared" si="3"/>
        <v>0</v>
      </c>
      <c r="H26" s="2"/>
    </row>
    <row r="27" spans="1:8" ht="15.75" x14ac:dyDescent="0.25">
      <c r="A27" s="7" t="s">
        <v>94</v>
      </c>
      <c r="B27" s="16" t="s">
        <v>71</v>
      </c>
      <c r="C27" s="11" t="s">
        <v>1</v>
      </c>
      <c r="D27" s="21">
        <v>2</v>
      </c>
      <c r="E27" s="12" t="s">
        <v>21</v>
      </c>
      <c r="F27" s="9"/>
      <c r="G27" s="29">
        <f t="shared" si="3"/>
        <v>0</v>
      </c>
      <c r="H27" s="2"/>
    </row>
    <row r="28" spans="1:8" ht="15.75" x14ac:dyDescent="0.25">
      <c r="A28" s="7" t="s">
        <v>95</v>
      </c>
      <c r="B28" s="16" t="s">
        <v>72</v>
      </c>
      <c r="C28" s="11" t="s">
        <v>1</v>
      </c>
      <c r="D28" s="21">
        <v>1</v>
      </c>
      <c r="E28" s="12" t="s">
        <v>21</v>
      </c>
      <c r="F28" s="9"/>
      <c r="G28" s="29">
        <f t="shared" si="3"/>
        <v>0</v>
      </c>
      <c r="H28" s="2"/>
    </row>
    <row r="29" spans="1:8" ht="15.75" x14ac:dyDescent="0.25">
      <c r="A29" s="7"/>
      <c r="B29" s="52"/>
      <c r="C29" s="52"/>
      <c r="D29" s="53"/>
      <c r="E29" s="9"/>
      <c r="F29" s="14"/>
      <c r="G29" s="29"/>
      <c r="H29" s="2"/>
    </row>
    <row r="30" spans="1:8" ht="15.75" x14ac:dyDescent="0.25">
      <c r="A30" s="59">
        <v>2</v>
      </c>
      <c r="B30" s="15" t="s">
        <v>125</v>
      </c>
      <c r="C30" s="11"/>
      <c r="D30" s="11"/>
      <c r="E30" s="9"/>
      <c r="F30" s="14"/>
      <c r="G30" s="29"/>
      <c r="H30" s="2"/>
    </row>
    <row r="31" spans="1:8" ht="15.75" x14ac:dyDescent="0.25">
      <c r="A31" s="59" t="s">
        <v>58</v>
      </c>
      <c r="B31" s="31" t="s">
        <v>96</v>
      </c>
      <c r="C31" s="11"/>
      <c r="D31" s="11"/>
      <c r="E31" s="9"/>
      <c r="F31" s="14"/>
      <c r="G31" s="29"/>
      <c r="H31" s="2"/>
    </row>
    <row r="32" spans="1:8" ht="15.75" x14ac:dyDescent="0.25">
      <c r="A32" s="7" t="s">
        <v>56</v>
      </c>
      <c r="B32" s="16" t="s">
        <v>16</v>
      </c>
      <c r="C32" s="11" t="s">
        <v>1</v>
      </c>
      <c r="D32" s="21">
        <v>21</v>
      </c>
      <c r="E32" s="12" t="s">
        <v>21</v>
      </c>
      <c r="F32" s="13"/>
      <c r="G32" s="29">
        <f t="shared" ref="G32:G61" si="4">SUM(D32*F32)</f>
        <v>0</v>
      </c>
      <c r="H32" s="2"/>
    </row>
    <row r="33" spans="1:8" ht="15.75" x14ac:dyDescent="0.25">
      <c r="A33" s="7" t="s">
        <v>57</v>
      </c>
      <c r="B33" s="16" t="s">
        <v>63</v>
      </c>
      <c r="C33" s="11" t="s">
        <v>1</v>
      </c>
      <c r="D33" s="21">
        <v>2</v>
      </c>
      <c r="E33" s="12" t="s">
        <v>21</v>
      </c>
      <c r="F33" s="13"/>
      <c r="G33" s="29">
        <f t="shared" si="4"/>
        <v>0</v>
      </c>
      <c r="H33" s="2"/>
    </row>
    <row r="34" spans="1:8" ht="15.75" x14ac:dyDescent="0.25">
      <c r="A34" s="7" t="s">
        <v>97</v>
      </c>
      <c r="B34" s="16" t="s">
        <v>64</v>
      </c>
      <c r="C34" s="11" t="s">
        <v>1</v>
      </c>
      <c r="D34" s="21">
        <v>1</v>
      </c>
      <c r="E34" s="12" t="s">
        <v>21</v>
      </c>
      <c r="F34" s="13"/>
      <c r="G34" s="29">
        <f t="shared" si="4"/>
        <v>0</v>
      </c>
      <c r="H34" s="2"/>
    </row>
    <row r="35" spans="1:8" ht="15.75" x14ac:dyDescent="0.25">
      <c r="A35" s="7" t="s">
        <v>98</v>
      </c>
      <c r="B35" s="16" t="s">
        <v>65</v>
      </c>
      <c r="C35" s="11" t="s">
        <v>1</v>
      </c>
      <c r="D35" s="21">
        <v>1</v>
      </c>
      <c r="E35" s="12" t="s">
        <v>21</v>
      </c>
      <c r="F35" s="13"/>
      <c r="G35" s="29">
        <f t="shared" si="4"/>
        <v>0</v>
      </c>
      <c r="H35" s="2"/>
    </row>
    <row r="36" spans="1:8" ht="15.75" x14ac:dyDescent="0.25">
      <c r="A36" s="7"/>
      <c r="B36" s="16"/>
      <c r="C36" s="11"/>
      <c r="D36" s="21"/>
      <c r="E36" s="12"/>
      <c r="F36" s="13"/>
      <c r="G36" s="29"/>
      <c r="H36" s="2"/>
    </row>
    <row r="37" spans="1:8" ht="15.75" x14ac:dyDescent="0.25">
      <c r="A37" s="59" t="s">
        <v>59</v>
      </c>
      <c r="B37" s="31" t="s">
        <v>120</v>
      </c>
      <c r="C37" s="11"/>
      <c r="D37" s="21"/>
      <c r="E37" s="9"/>
      <c r="F37" s="13"/>
      <c r="G37" s="29"/>
      <c r="H37" s="2"/>
    </row>
    <row r="38" spans="1:8" ht="15.75" x14ac:dyDescent="0.25">
      <c r="A38" s="7" t="s">
        <v>60</v>
      </c>
      <c r="B38" s="16" t="s">
        <v>16</v>
      </c>
      <c r="C38" s="11" t="s">
        <v>1</v>
      </c>
      <c r="D38" s="21">
        <v>1</v>
      </c>
      <c r="E38" s="12" t="s">
        <v>21</v>
      </c>
      <c r="F38" s="13"/>
      <c r="G38" s="29">
        <f t="shared" si="4"/>
        <v>0</v>
      </c>
      <c r="H38" s="2"/>
    </row>
    <row r="39" spans="1:8" ht="15.75" x14ac:dyDescent="0.25">
      <c r="A39" s="7" t="s">
        <v>61</v>
      </c>
      <c r="B39" s="16" t="s">
        <v>63</v>
      </c>
      <c r="C39" s="11" t="s">
        <v>1</v>
      </c>
      <c r="D39" s="21">
        <v>36</v>
      </c>
      <c r="E39" s="12" t="s">
        <v>21</v>
      </c>
      <c r="F39" s="13"/>
      <c r="G39" s="29">
        <f t="shared" si="4"/>
        <v>0</v>
      </c>
      <c r="H39" s="2"/>
    </row>
    <row r="40" spans="1:8" ht="15.75" x14ac:dyDescent="0.25">
      <c r="A40" s="7" t="s">
        <v>99</v>
      </c>
      <c r="B40" s="16" t="s">
        <v>64</v>
      </c>
      <c r="C40" s="11" t="s">
        <v>1</v>
      </c>
      <c r="D40" s="21">
        <v>5</v>
      </c>
      <c r="E40" s="12" t="s">
        <v>21</v>
      </c>
      <c r="F40" s="13"/>
      <c r="G40" s="29">
        <f t="shared" si="4"/>
        <v>0</v>
      </c>
      <c r="H40" s="2"/>
    </row>
    <row r="41" spans="1:8" ht="15.75" x14ac:dyDescent="0.25">
      <c r="A41" s="7" t="s">
        <v>100</v>
      </c>
      <c r="B41" s="16" t="s">
        <v>65</v>
      </c>
      <c r="C41" s="11" t="s">
        <v>1</v>
      </c>
      <c r="D41" s="21">
        <v>2</v>
      </c>
      <c r="E41" s="12" t="s">
        <v>21</v>
      </c>
      <c r="F41" s="13"/>
      <c r="G41" s="29">
        <f t="shared" si="4"/>
        <v>0</v>
      </c>
      <c r="H41" s="2"/>
    </row>
    <row r="42" spans="1:8" ht="15.75" x14ac:dyDescent="0.25">
      <c r="A42" s="7" t="s">
        <v>101</v>
      </c>
      <c r="B42" s="16" t="s">
        <v>66</v>
      </c>
      <c r="C42" s="11" t="s">
        <v>1</v>
      </c>
      <c r="D42" s="21">
        <v>1</v>
      </c>
      <c r="E42" s="12" t="s">
        <v>21</v>
      </c>
      <c r="F42" s="13"/>
      <c r="G42" s="29">
        <f t="shared" si="4"/>
        <v>0</v>
      </c>
      <c r="H42" s="2"/>
    </row>
    <row r="43" spans="1:8" ht="15.75" x14ac:dyDescent="0.25">
      <c r="A43" s="7"/>
      <c r="B43" s="16"/>
      <c r="C43" s="11"/>
      <c r="D43" s="21"/>
      <c r="E43" s="12"/>
      <c r="F43" s="13"/>
      <c r="G43" s="29"/>
      <c r="H43" s="2"/>
    </row>
    <row r="44" spans="1:8" ht="15.75" x14ac:dyDescent="0.25">
      <c r="A44" s="59">
        <v>3</v>
      </c>
      <c r="B44" s="15" t="s">
        <v>124</v>
      </c>
      <c r="C44" s="11"/>
      <c r="D44" s="17"/>
      <c r="E44" s="12"/>
      <c r="F44" s="14"/>
      <c r="G44" s="29"/>
      <c r="H44" s="2"/>
    </row>
    <row r="45" spans="1:8" ht="15.75" x14ac:dyDescent="0.25">
      <c r="A45" s="7" t="s">
        <v>102</v>
      </c>
      <c r="B45" s="16" t="s">
        <v>118</v>
      </c>
      <c r="C45" s="11" t="s">
        <v>3</v>
      </c>
      <c r="D45" s="11">
        <v>150</v>
      </c>
      <c r="E45" s="12" t="s">
        <v>21</v>
      </c>
      <c r="F45" s="13"/>
      <c r="G45" s="29">
        <f t="shared" si="4"/>
        <v>0</v>
      </c>
      <c r="H45" s="2"/>
    </row>
    <row r="46" spans="1:8" ht="15.75" x14ac:dyDescent="0.25">
      <c r="A46" s="7" t="s">
        <v>103</v>
      </c>
      <c r="B46" s="16" t="s">
        <v>23</v>
      </c>
      <c r="C46" s="11" t="s">
        <v>3</v>
      </c>
      <c r="D46" s="11">
        <v>150</v>
      </c>
      <c r="E46" s="12" t="s">
        <v>21</v>
      </c>
      <c r="F46" s="13"/>
      <c r="G46" s="29">
        <f>SUM(D46*F46)</f>
        <v>0</v>
      </c>
      <c r="H46" s="2"/>
    </row>
    <row r="47" spans="1:8" ht="15.75" x14ac:dyDescent="0.25">
      <c r="A47" s="7" t="s">
        <v>102</v>
      </c>
      <c r="B47" s="16" t="s">
        <v>119</v>
      </c>
      <c r="C47" s="11" t="s">
        <v>3</v>
      </c>
      <c r="D47" s="11">
        <v>20</v>
      </c>
      <c r="E47" s="12" t="s">
        <v>21</v>
      </c>
      <c r="F47" s="13"/>
      <c r="G47" s="29">
        <f t="shared" ref="G47" si="5">SUM(D47*F47)</f>
        <v>0</v>
      </c>
      <c r="H47" s="2"/>
    </row>
    <row r="48" spans="1:8" ht="15.75" x14ac:dyDescent="0.25">
      <c r="A48" s="7" t="s">
        <v>104</v>
      </c>
      <c r="B48" s="16" t="s">
        <v>117</v>
      </c>
      <c r="C48" s="11" t="s">
        <v>3</v>
      </c>
      <c r="D48" s="11">
        <v>20</v>
      </c>
      <c r="E48" s="12" t="s">
        <v>21</v>
      </c>
      <c r="F48" s="13"/>
      <c r="G48" s="29">
        <f t="shared" si="4"/>
        <v>0</v>
      </c>
      <c r="H48" s="2"/>
    </row>
    <row r="49" spans="1:8" ht="15.75" customHeight="1" x14ac:dyDescent="0.25">
      <c r="A49" s="7"/>
      <c r="B49" s="8"/>
      <c r="C49" s="8"/>
      <c r="D49" s="9"/>
      <c r="E49" s="9"/>
      <c r="F49" s="14"/>
      <c r="G49" s="29"/>
      <c r="H49" s="2"/>
    </row>
    <row r="50" spans="1:8" ht="20.100000000000001" customHeight="1" x14ac:dyDescent="0.25">
      <c r="A50" s="59">
        <v>4</v>
      </c>
      <c r="B50" s="18" t="s">
        <v>122</v>
      </c>
      <c r="C50" s="8"/>
      <c r="D50" s="8"/>
      <c r="E50" s="8"/>
      <c r="F50" s="14"/>
      <c r="G50" s="29"/>
      <c r="H50" s="2"/>
    </row>
    <row r="51" spans="1:8" ht="20.100000000000001" customHeight="1" x14ac:dyDescent="0.25">
      <c r="A51" s="59" t="s">
        <v>105</v>
      </c>
      <c r="B51" s="15" t="s">
        <v>67</v>
      </c>
      <c r="C51" s="11"/>
      <c r="D51" s="11"/>
      <c r="E51" s="19"/>
      <c r="F51" s="13"/>
      <c r="G51" s="29"/>
    </row>
    <row r="52" spans="1:8" ht="20.100000000000001" customHeight="1" x14ac:dyDescent="0.25">
      <c r="A52" s="7" t="s">
        <v>106</v>
      </c>
      <c r="B52" s="11" t="s">
        <v>54</v>
      </c>
      <c r="C52" s="11" t="s">
        <v>1</v>
      </c>
      <c r="D52" s="21">
        <v>24</v>
      </c>
      <c r="E52" s="19" t="s">
        <v>21</v>
      </c>
      <c r="F52" s="13"/>
      <c r="G52" s="29">
        <f t="shared" ref="G52:G53" si="6">SUM(D52*F52)</f>
        <v>0</v>
      </c>
    </row>
    <row r="53" spans="1:8" ht="20.100000000000001" customHeight="1" x14ac:dyDescent="0.25">
      <c r="A53" s="7" t="s">
        <v>107</v>
      </c>
      <c r="B53" s="11" t="s">
        <v>55</v>
      </c>
      <c r="C53" s="11" t="s">
        <v>1</v>
      </c>
      <c r="D53" s="21">
        <v>44</v>
      </c>
      <c r="E53" s="19" t="s">
        <v>21</v>
      </c>
      <c r="F53" s="13"/>
      <c r="G53" s="29">
        <f t="shared" si="6"/>
        <v>0</v>
      </c>
    </row>
    <row r="54" spans="1:8" ht="20.100000000000001" customHeight="1" x14ac:dyDescent="0.25">
      <c r="A54" s="20"/>
      <c r="B54" s="11"/>
      <c r="C54" s="11"/>
      <c r="D54" s="11"/>
      <c r="E54" s="11"/>
      <c r="F54" s="14"/>
      <c r="G54" s="29"/>
    </row>
    <row r="55" spans="1:8" ht="15.75" x14ac:dyDescent="0.25">
      <c r="A55" s="60">
        <v>5</v>
      </c>
      <c r="B55" s="51" t="s">
        <v>126</v>
      </c>
      <c r="C55" s="11"/>
      <c r="D55" s="11"/>
      <c r="E55" s="11"/>
      <c r="F55" s="11"/>
      <c r="G55" s="29"/>
    </row>
    <row r="56" spans="1:8" ht="20.100000000000001" customHeight="1" x14ac:dyDescent="0.25">
      <c r="A56" s="59" t="s">
        <v>108</v>
      </c>
      <c r="B56" s="15" t="s">
        <v>9</v>
      </c>
      <c r="C56" s="11"/>
      <c r="D56" s="11"/>
      <c r="E56" s="11"/>
      <c r="F56" s="11"/>
      <c r="G56" s="29"/>
    </row>
    <row r="57" spans="1:8" ht="20.100000000000001" customHeight="1" x14ac:dyDescent="0.25">
      <c r="A57" s="7" t="s">
        <v>109</v>
      </c>
      <c r="B57" s="16" t="s">
        <v>28</v>
      </c>
      <c r="C57" s="11" t="s">
        <v>29</v>
      </c>
      <c r="D57" s="11">
        <v>50</v>
      </c>
      <c r="E57" s="19" t="s">
        <v>21</v>
      </c>
      <c r="F57" s="13"/>
      <c r="G57" s="29">
        <f t="shared" si="4"/>
        <v>0</v>
      </c>
    </row>
    <row r="58" spans="1:8" ht="20.100000000000001" customHeight="1" x14ac:dyDescent="0.25">
      <c r="A58" s="7" t="s">
        <v>110</v>
      </c>
      <c r="B58" s="11" t="s">
        <v>51</v>
      </c>
      <c r="C58" s="11" t="s">
        <v>4</v>
      </c>
      <c r="D58" s="11">
        <v>40</v>
      </c>
      <c r="E58" s="19" t="s">
        <v>21</v>
      </c>
      <c r="F58" s="13"/>
      <c r="G58" s="29">
        <f t="shared" si="4"/>
        <v>0</v>
      </c>
    </row>
    <row r="59" spans="1:8" ht="30" x14ac:dyDescent="0.25">
      <c r="A59" s="7" t="s">
        <v>111</v>
      </c>
      <c r="B59" s="50" t="s">
        <v>52</v>
      </c>
      <c r="C59" s="11" t="s">
        <v>4</v>
      </c>
      <c r="D59" s="11">
        <v>20</v>
      </c>
      <c r="E59" s="19" t="s">
        <v>21</v>
      </c>
      <c r="F59" s="13"/>
      <c r="G59" s="29">
        <f t="shared" si="4"/>
        <v>0</v>
      </c>
    </row>
    <row r="60" spans="1:8" ht="20.100000000000001" customHeight="1" x14ac:dyDescent="0.25">
      <c r="A60" s="59" t="s">
        <v>112</v>
      </c>
      <c r="B60" s="15" t="s">
        <v>30</v>
      </c>
      <c r="C60" s="11"/>
      <c r="D60" s="11"/>
      <c r="E60" s="11"/>
      <c r="F60" s="13"/>
      <c r="G60" s="29"/>
    </row>
    <row r="61" spans="1:8" ht="30" customHeight="1" x14ac:dyDescent="0.25">
      <c r="A61" s="7" t="s">
        <v>113</v>
      </c>
      <c r="B61" s="30" t="s">
        <v>53</v>
      </c>
      <c r="C61" s="11" t="s">
        <v>6</v>
      </c>
      <c r="D61" s="11">
        <v>50</v>
      </c>
      <c r="E61" s="19" t="s">
        <v>21</v>
      </c>
      <c r="F61" s="13"/>
      <c r="G61" s="29">
        <f t="shared" si="4"/>
        <v>0</v>
      </c>
    </row>
    <row r="62" spans="1:8" ht="30.75" customHeight="1" x14ac:dyDescent="0.25">
      <c r="A62" s="7" t="s">
        <v>114</v>
      </c>
      <c r="B62" s="48" t="s">
        <v>49</v>
      </c>
      <c r="C62" s="21" t="s">
        <v>6</v>
      </c>
      <c r="D62" s="21">
        <v>50</v>
      </c>
      <c r="E62" s="19" t="s">
        <v>21</v>
      </c>
      <c r="F62" s="13"/>
      <c r="G62" s="29">
        <f t="shared" ref="G62" si="7">SUM(D62*F62)</f>
        <v>0</v>
      </c>
    </row>
    <row r="63" spans="1:8" ht="20.100000000000001" customHeight="1" x14ac:dyDescent="0.25">
      <c r="A63" s="7"/>
      <c r="B63" s="21"/>
      <c r="C63" s="21"/>
      <c r="D63" s="21"/>
      <c r="E63" s="19"/>
      <c r="F63" s="13"/>
      <c r="G63" s="36"/>
    </row>
    <row r="64" spans="1:8" ht="20.100000000000001" customHeight="1" x14ac:dyDescent="0.25">
      <c r="A64" s="59">
        <v>6</v>
      </c>
      <c r="B64" s="31" t="s">
        <v>47</v>
      </c>
      <c r="C64" s="21"/>
      <c r="D64" s="21"/>
      <c r="E64" s="19"/>
      <c r="F64" s="13"/>
      <c r="G64" s="38"/>
    </row>
    <row r="65" spans="1:12" ht="20.100000000000001" customHeight="1" x14ac:dyDescent="0.25">
      <c r="A65" s="7" t="s">
        <v>115</v>
      </c>
      <c r="B65" s="21" t="s">
        <v>50</v>
      </c>
      <c r="C65" s="21" t="s">
        <v>2</v>
      </c>
      <c r="D65" s="21">
        <v>50</v>
      </c>
      <c r="E65" s="49" t="s">
        <v>21</v>
      </c>
      <c r="F65" s="13"/>
      <c r="G65" s="29">
        <f t="shared" ref="G65" si="8">SUM(D65*F65)</f>
        <v>0</v>
      </c>
    </row>
    <row r="66" spans="1:12" ht="20.100000000000001" customHeight="1" thickBot="1" x14ac:dyDescent="0.3">
      <c r="A66" s="7"/>
      <c r="B66" s="21"/>
      <c r="C66" s="21"/>
      <c r="D66" s="21"/>
      <c r="E66" s="19"/>
      <c r="F66" s="13"/>
      <c r="G66" s="38"/>
    </row>
    <row r="67" spans="1:12" ht="20.100000000000001" customHeight="1" x14ac:dyDescent="0.25">
      <c r="A67" s="7"/>
      <c r="B67" s="31" t="s">
        <v>35</v>
      </c>
      <c r="C67" s="21"/>
      <c r="D67" s="21"/>
      <c r="E67" s="17"/>
      <c r="F67" s="13"/>
      <c r="G67" s="45">
        <f>SUM(G5:G65)</f>
        <v>0</v>
      </c>
    </row>
    <row r="68" spans="1:12" ht="20.100000000000001" customHeight="1" x14ac:dyDescent="0.25">
      <c r="A68" s="7"/>
      <c r="B68" s="31"/>
      <c r="C68" s="21"/>
      <c r="D68" s="21"/>
      <c r="E68" s="17"/>
      <c r="F68" s="13"/>
      <c r="G68" s="29"/>
    </row>
    <row r="69" spans="1:12" ht="20.100000000000001" customHeight="1" x14ac:dyDescent="0.25">
      <c r="A69" s="59">
        <v>7</v>
      </c>
      <c r="B69" s="31" t="s">
        <v>78</v>
      </c>
      <c r="C69" s="21"/>
      <c r="D69" s="21"/>
      <c r="E69" s="19"/>
      <c r="F69" s="13"/>
      <c r="G69" s="29"/>
    </row>
    <row r="70" spans="1:12" ht="20.100000000000001" customHeight="1" x14ac:dyDescent="0.25">
      <c r="A70" s="7" t="s">
        <v>116</v>
      </c>
      <c r="B70" s="21" t="s">
        <v>79</v>
      </c>
      <c r="C70" s="21" t="s">
        <v>36</v>
      </c>
      <c r="D70" s="21">
        <v>1</v>
      </c>
      <c r="E70" s="19" t="s">
        <v>21</v>
      </c>
      <c r="F70" s="13">
        <v>5000</v>
      </c>
      <c r="G70" s="61">
        <v>5000</v>
      </c>
    </row>
    <row r="71" spans="1:12" ht="20.100000000000001" customHeight="1" x14ac:dyDescent="0.25">
      <c r="A71" s="7"/>
      <c r="B71" s="31"/>
      <c r="C71" s="21"/>
      <c r="D71" s="21"/>
      <c r="E71" s="17"/>
      <c r="F71" s="13"/>
      <c r="G71" s="29"/>
    </row>
    <row r="72" spans="1:12" ht="20.100000000000001" customHeight="1" x14ac:dyDescent="0.25">
      <c r="A72" s="20"/>
      <c r="B72" s="21"/>
      <c r="C72" s="21"/>
      <c r="D72" s="21"/>
      <c r="E72" s="17"/>
      <c r="F72" s="13"/>
      <c r="G72" s="32"/>
    </row>
    <row r="73" spans="1:12" ht="20.100000000000001" customHeight="1" x14ac:dyDescent="0.25">
      <c r="A73" s="20"/>
      <c r="B73" s="21" t="s">
        <v>32</v>
      </c>
      <c r="C73" s="21" t="s">
        <v>36</v>
      </c>
      <c r="D73" s="47"/>
      <c r="E73" s="37" t="s">
        <v>20</v>
      </c>
      <c r="F73" s="13">
        <v>1</v>
      </c>
      <c r="G73" s="29">
        <f>SUM(D73*F73)</f>
        <v>0</v>
      </c>
    </row>
    <row r="74" spans="1:12" ht="20.100000000000001" customHeight="1" x14ac:dyDescent="0.25">
      <c r="A74" s="20"/>
      <c r="B74" s="21" t="s">
        <v>33</v>
      </c>
      <c r="C74" s="21" t="s">
        <v>36</v>
      </c>
      <c r="D74" s="47"/>
      <c r="E74" s="37" t="s">
        <v>20</v>
      </c>
      <c r="F74" s="13">
        <v>1</v>
      </c>
      <c r="G74" s="29">
        <f>SUM(D74*F74)</f>
        <v>0</v>
      </c>
    </row>
    <row r="75" spans="1:12" ht="20.100000000000001" customHeight="1" x14ac:dyDescent="0.25">
      <c r="A75" s="20"/>
      <c r="B75" s="21" t="s">
        <v>34</v>
      </c>
      <c r="C75" s="21" t="s">
        <v>36</v>
      </c>
      <c r="D75" s="47"/>
      <c r="E75" s="37" t="s">
        <v>20</v>
      </c>
      <c r="F75" s="13">
        <v>1</v>
      </c>
      <c r="G75" s="29">
        <f>SUM(D75*F75)</f>
        <v>0</v>
      </c>
    </row>
    <row r="76" spans="1:12" ht="20.100000000000001" customHeight="1" thickBot="1" x14ac:dyDescent="0.3">
      <c r="A76" s="20"/>
      <c r="B76" s="21"/>
      <c r="C76" s="21"/>
      <c r="D76" s="21"/>
      <c r="E76" s="17"/>
      <c r="F76" s="13"/>
      <c r="G76" s="43"/>
    </row>
    <row r="77" spans="1:12" ht="20.100000000000001" customHeight="1" thickBot="1" x14ac:dyDescent="0.3">
      <c r="A77" s="20"/>
      <c r="B77" s="21" t="s">
        <v>48</v>
      </c>
      <c r="C77" s="21"/>
      <c r="D77" s="21"/>
      <c r="E77" s="17"/>
      <c r="F77" s="13"/>
      <c r="G77" s="46">
        <f>SUM(G67:G76)</f>
        <v>5000</v>
      </c>
    </row>
    <row r="78" spans="1:12" ht="20.100000000000001" customHeight="1" thickTop="1" x14ac:dyDescent="0.25">
      <c r="A78" s="20"/>
      <c r="B78" s="21"/>
      <c r="C78" s="21"/>
      <c r="D78" s="21"/>
      <c r="E78" s="21"/>
      <c r="F78" s="13"/>
      <c r="G78" s="44"/>
      <c r="H78" s="6"/>
    </row>
    <row r="79" spans="1:12" ht="15.75" x14ac:dyDescent="0.25">
      <c r="A79" s="20"/>
      <c r="B79" s="30"/>
      <c r="C79" s="21"/>
      <c r="D79" s="21"/>
      <c r="E79" s="21"/>
      <c r="F79" s="13"/>
      <c r="G79" s="32"/>
      <c r="J79" s="5"/>
    </row>
    <row r="80" spans="1:12" ht="20.100000000000001" customHeight="1" thickBot="1" x14ac:dyDescent="0.3">
      <c r="A80" s="33"/>
      <c r="B80" s="34"/>
      <c r="C80" s="34"/>
      <c r="D80" s="34"/>
      <c r="E80" s="34"/>
      <c r="F80" s="34"/>
      <c r="G80" s="35"/>
      <c r="L80" s="4"/>
    </row>
    <row r="81" spans="2:2" ht="15.75" thickBot="1" x14ac:dyDescent="0.3"/>
    <row r="82" spans="2:2" ht="45.75" thickBot="1" x14ac:dyDescent="0.3">
      <c r="B82" s="42" t="s">
        <v>127</v>
      </c>
    </row>
    <row r="83" spans="2:2" x14ac:dyDescent="0.25">
      <c r="B83" s="41" t="s">
        <v>37</v>
      </c>
    </row>
    <row r="84" spans="2:2" x14ac:dyDescent="0.25">
      <c r="B84" s="39" t="s">
        <v>38</v>
      </c>
    </row>
    <row r="85" spans="2:2" x14ac:dyDescent="0.25">
      <c r="B85" s="39" t="s">
        <v>39</v>
      </c>
    </row>
    <row r="86" spans="2:2" x14ac:dyDescent="0.25">
      <c r="B86" s="39" t="s">
        <v>40</v>
      </c>
    </row>
    <row r="87" spans="2:2" x14ac:dyDescent="0.25">
      <c r="B87" s="39" t="s">
        <v>41</v>
      </c>
    </row>
    <row r="88" spans="2:2" x14ac:dyDescent="0.25">
      <c r="B88" s="39" t="s">
        <v>42</v>
      </c>
    </row>
    <row r="89" spans="2:2" x14ac:dyDescent="0.25">
      <c r="B89" s="39" t="s">
        <v>44</v>
      </c>
    </row>
    <row r="90" spans="2:2" x14ac:dyDescent="0.25">
      <c r="B90" s="39" t="s">
        <v>45</v>
      </c>
    </row>
    <row r="91" spans="2:2" x14ac:dyDescent="0.25">
      <c r="B91" s="39" t="s">
        <v>43</v>
      </c>
    </row>
    <row r="92" spans="2:2" ht="15.75" thickBot="1" x14ac:dyDescent="0.3">
      <c r="B92" s="40" t="s">
        <v>46</v>
      </c>
    </row>
  </sheetData>
  <phoneticPr fontId="4" type="noConversion"/>
  <pageMargins left="0.78740157480314965" right="0" top="0.94488188976377963" bottom="0.15748031496062992" header="0.31496062992125984" footer="0.31496062992125984"/>
  <pageSetup paperSize="8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Pol, Eric van de</dc:creator>
  <cp:lastModifiedBy>Pol, Eric van de</cp:lastModifiedBy>
  <cp:lastPrinted>2021-09-15T13:11:48Z</cp:lastPrinted>
  <dcterms:created xsi:type="dcterms:W3CDTF">2015-06-05T18:17:20Z</dcterms:created>
  <dcterms:modified xsi:type="dcterms:W3CDTF">2022-01-19T10:56:56Z</dcterms:modified>
</cp:coreProperties>
</file>