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K:\5075 Inkoop\A1. Lopende aanbestedingen\2022 OTI-OBW onderwater duikinspecties\03 Nota van inlichtingen\"/>
    </mc:Choice>
  </mc:AlternateContent>
  <xr:revisionPtr revIDLastSave="0" documentId="14_{120B6B60-44F6-40B8-A906-78A00496DF30}" xr6:coauthVersionLast="47" xr6:coauthVersionMax="47" xr10:uidLastSave="{00000000-0000-0000-0000-000000000000}"/>
  <bookViews>
    <workbookView xWindow="25080" yWindow="-120" windowWidth="25440" windowHeight="15390" xr2:uid="{F75CABCE-9A4D-4FE6-8D90-F5F2C9460D8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 l="1"/>
  <c r="G57" i="1"/>
  <c r="E49" i="1"/>
  <c r="E36" i="1"/>
  <c r="E29" i="1"/>
  <c r="F19" i="1"/>
  <c r="F18" i="1"/>
  <c r="F17" i="1"/>
  <c r="E20" i="1" l="1"/>
  <c r="E52" i="1" l="1"/>
  <c r="E60" i="1" s="1"/>
</calcChain>
</file>

<file path=xl/sharedStrings.xml><?xml version="1.0" encoding="utf-8"?>
<sst xmlns="http://schemas.openxmlformats.org/spreadsheetml/2006/main" count="120" uniqueCount="91">
  <si>
    <t xml:space="preserve">In de geel gearceerde velden vult Inschrijver de bedragen exclusief BTW in. </t>
  </si>
  <si>
    <t>Uitgangspunten:</t>
  </si>
  <si>
    <t xml:space="preserve">U vult alleen de  geelgearceerde cellen in. U brengt geen andere kosten in rekening. </t>
  </si>
  <si>
    <t>1.</t>
  </si>
  <si>
    <t>2.</t>
  </si>
  <si>
    <t>3.</t>
  </si>
  <si>
    <t>4.</t>
  </si>
  <si>
    <t>5.</t>
  </si>
  <si>
    <t>6.</t>
  </si>
  <si>
    <t>7.</t>
  </si>
  <si>
    <t>8.</t>
  </si>
  <si>
    <t>9.</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</si>
  <si>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</si>
  <si>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Naam inschrijver</t>
  </si>
  <si>
    <t>Naam tekenbevoegde</t>
  </si>
  <si>
    <t>Functie tekenbevoegde</t>
  </si>
  <si>
    <t>Datum</t>
  </si>
  <si>
    <t>Handtekening 
(tekenbevoegde)</t>
  </si>
  <si>
    <t>Reguliere onderwaterinspecties</t>
  </si>
  <si>
    <t>Frequentie per jaar</t>
  </si>
  <si>
    <t>Naam kunstwerk</t>
  </si>
  <si>
    <t>Spuisluis Westlandgemaal (deltakering)</t>
  </si>
  <si>
    <t>Keerschuiven en afsluitrubbers</t>
  </si>
  <si>
    <t>Spuisluis Boonerhaven (deltakering)</t>
  </si>
  <si>
    <t>Spuislui Schiegemaal</t>
  </si>
  <si>
    <t>Keersluis Maassluis</t>
  </si>
  <si>
    <t>keerschuiven en afsluitrubbers</t>
  </si>
  <si>
    <t>baggerverwijdering, reinigen, kathodische bescherming en vuilruimen</t>
  </si>
  <si>
    <t>Delflandse buitensluis</t>
  </si>
  <si>
    <t>drempels, afsluitrubbers en sluiskombodem</t>
  </si>
  <si>
    <t>Prijs exclusief BTW</t>
  </si>
  <si>
    <t>Sluizen in primaire kering</t>
  </si>
  <si>
    <t xml:space="preserve">Werkzaamheden: inspectie en rapportage </t>
  </si>
  <si>
    <t>Gemalen in primaire kering</t>
  </si>
  <si>
    <t>Uitstroom gemaal parksluizen</t>
  </si>
  <si>
    <t>Terugslagklep gemaal</t>
  </si>
  <si>
    <t>Uitstroom schiegemaal</t>
  </si>
  <si>
    <t>Uitstroom gemaal Zaaijer</t>
  </si>
  <si>
    <t>Afsluitschuif en terugslagklep gemaal</t>
  </si>
  <si>
    <t>Uitstroom gemaal Schoute</t>
  </si>
  <si>
    <t>Terugslagkleppen gemaal</t>
  </si>
  <si>
    <t>Gemaal Nieuwland en Noordland</t>
  </si>
  <si>
    <t>Sluizen in regionale kering</t>
  </si>
  <si>
    <t>Schutsluis tweemolentjesvaart</t>
  </si>
  <si>
    <t>houten deuren en sluiskombodem</t>
  </si>
  <si>
    <t>Sluis Berkelsche Zweth</t>
  </si>
  <si>
    <t>Vlaardinger Driesluizen</t>
  </si>
  <si>
    <t>Drempels, afsluitrubbers en sluiskombodem</t>
  </si>
  <si>
    <t>Boezemcompartimentkeringen</t>
  </si>
  <si>
    <t>Rijckevorselse Sluis</t>
  </si>
  <si>
    <t>Houten deuren en sluiskombodem</t>
  </si>
  <si>
    <t>Oranjesluis</t>
  </si>
  <si>
    <t>Berkelse Zweth</t>
  </si>
  <si>
    <t>Sponningen en drempel keerschuif</t>
  </si>
  <si>
    <t>Geestbrug</t>
  </si>
  <si>
    <t>Kansjesmolensloot</t>
  </si>
  <si>
    <t>Kastanjewetering</t>
  </si>
  <si>
    <t>Oranjekanaal-Zwethkanaal</t>
  </si>
  <si>
    <t>Oranjekanaal-Nieuwe Waterweg</t>
  </si>
  <si>
    <t>deuren (en bodem) en controle kathodische bescherming op damwand</t>
  </si>
  <si>
    <t>Incidentele onderwaterwerkzaamheden</t>
  </si>
  <si>
    <t>Werkzaamheden</t>
  </si>
  <si>
    <t>Toelichting</t>
  </si>
  <si>
    <t>all-in tarief inclusief aanrijtijd, projectmanagement en rapportage/verantwoording werkzaamheden</t>
  </si>
  <si>
    <t>Inspectiewerkzaamheden/ vuilruimen en aangroei verwijderen</t>
  </si>
  <si>
    <t>TOTAAL</t>
  </si>
  <si>
    <t>Uurtarief (excl BTW, incl Toeslagen</t>
  </si>
  <si>
    <t>10.</t>
  </si>
  <si>
    <t>11.</t>
  </si>
  <si>
    <t>12.</t>
  </si>
  <si>
    <t>13.</t>
  </si>
  <si>
    <t>14.</t>
  </si>
  <si>
    <t>15.</t>
  </si>
  <si>
    <t>16.</t>
  </si>
  <si>
    <t>17.</t>
  </si>
  <si>
    <t>18.</t>
  </si>
  <si>
    <t>19.</t>
  </si>
  <si>
    <t>20.</t>
  </si>
  <si>
    <t>21.</t>
  </si>
  <si>
    <t>22.</t>
  </si>
  <si>
    <t>23.</t>
  </si>
  <si>
    <t>U vult een bedrag per keer in, daarna rekent dit automatisch door.</t>
  </si>
  <si>
    <t>Fictief aantal uren</t>
  </si>
  <si>
    <t>Buiten kantoortijden (18.00-07.00, zater, zon -en feestdagen)</t>
  </si>
  <si>
    <t>Totaal</t>
  </si>
  <si>
    <t>TOTALE INSCHRIJVINGSPRIJS GEPLANDE WERKZAAMHEDEN</t>
  </si>
  <si>
    <t>TOTALE INSCHRIJVINGSPRIJS INCL INCIDENTELE WERKZAAMHEDEN</t>
  </si>
  <si>
    <t>Uurtarief buiten kantoortijden</t>
  </si>
  <si>
    <r>
      <rPr>
        <sz val="11"/>
        <rFont val="Calibri"/>
        <family val="2"/>
      </rPr>
      <t xml:space="preserve">Inschrijver verklaart zich door ondertekening van dit inschrijfformulier bereid de Opdracht voor 'Onderwaterwerkzaamheden' uit te voeren tegen onderstaande vaste bedragen.  De bedragenzijn op basis van prijspeil mei 2022.       </t>
    </r>
    <r>
      <rPr>
        <sz val="11"/>
        <color indexed="8"/>
        <rFont val="Calibri"/>
        <family val="2"/>
      </rPr>
      <t xml:space="preserve">                                                        </t>
    </r>
  </si>
  <si>
    <t>Formulier 4 Prijsinvulformulier: Onderwaterwerkzaamheden</t>
  </si>
  <si>
    <t>Bypass duiker  Oranjesluis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</si>
</sst>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font>
    <font>
      <b/>
      <sz val="16"/>
      <color theme="4"/>
      <name val="Arial"/>
      <family val="2"/>
    </font>
    <font>
      <b/>
      <sz val="10"/>
      <name val="Verdana"/>
      <family val="2"/>
    </font>
    <font>
      <sz val="9"/>
      <color theme="1"/>
      <name val="Verdana"/>
      <family val="2"/>
    </font>
    <font>
      <sz val="10"/>
      <name val="Verdana"/>
      <family val="2"/>
    </font>
    <font>
      <sz val="10"/>
      <color theme="1"/>
      <name val="Verdana"/>
      <family val="2"/>
    </font>
    <font>
      <sz val="11"/>
      <name val="Calibri"/>
      <family val="2"/>
    </font>
    <font>
      <sz val="11"/>
      <color indexed="8"/>
      <name val="Calibri"/>
      <family val="2"/>
    </font>
    <font>
      <b/>
      <sz val="11"/>
      <name val="Calibri"/>
      <family val="2"/>
      <scheme val="minor"/>
    </font>
    <font>
      <sz val="11"/>
      <name val="Calibri"/>
      <family val="2"/>
      <scheme val="minor"/>
    </font>
    <font>
      <sz val="8"/>
      <color theme="1"/>
      <name val="Verdana"/>
      <family val="2"/>
    </font>
    <font>
      <b/>
      <i/>
      <sz val="11"/>
      <color theme="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59999389629810485"/>
        <bgColor indexed="64"/>
      </patternFill>
    </fill>
  </fills>
  <borders count="4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78">
    <xf numFmtId="0" fontId="0" fillId="0" borderId="0" xfId="0"/>
    <xf numFmtId="0" fontId="4"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0" borderId="0" xfId="0" applyFont="1" applyAlignment="1">
      <alignment vertical="center"/>
    </xf>
    <xf numFmtId="0" fontId="8" fillId="0" borderId="0" xfId="0" applyFont="1" applyAlignment="1">
      <alignment wrapText="1"/>
    </xf>
    <xf numFmtId="0" fontId="12" fillId="0" borderId="0" xfId="0" applyFont="1"/>
    <xf numFmtId="0" fontId="0" fillId="0" borderId="2" xfId="0" applyBorder="1"/>
    <xf numFmtId="0" fontId="0" fillId="4" borderId="5" xfId="0" applyFill="1" applyBorder="1"/>
    <xf numFmtId="0" fontId="0" fillId="5" borderId="0" xfId="0" applyFill="1"/>
    <xf numFmtId="0" fontId="1" fillId="4" borderId="16" xfId="0" applyFont="1" applyFill="1" applyBorder="1"/>
    <xf numFmtId="0" fontId="1" fillId="5" borderId="2" xfId="0" applyFont="1" applyFill="1" applyBorder="1" applyAlignment="1">
      <alignment vertical="center" wrapText="1"/>
    </xf>
    <xf numFmtId="0" fontId="1" fillId="5" borderId="2" xfId="0" applyFont="1" applyFill="1" applyBorder="1"/>
    <xf numFmtId="0" fontId="1" fillId="4" borderId="17" xfId="0" applyFont="1" applyFill="1" applyBorder="1" applyAlignment="1">
      <alignment horizontal="right"/>
    </xf>
    <xf numFmtId="0" fontId="0" fillId="4" borderId="19" xfId="0" applyFill="1" applyBorder="1"/>
    <xf numFmtId="0" fontId="0" fillId="5" borderId="20" xfId="0" applyFill="1" applyBorder="1"/>
    <xf numFmtId="44" fontId="1" fillId="5" borderId="21" xfId="1" applyFont="1" applyFill="1" applyBorder="1"/>
    <xf numFmtId="0" fontId="0" fillId="0" borderId="23" xfId="0" applyBorder="1"/>
    <xf numFmtId="44" fontId="0" fillId="2" borderId="21" xfId="1" applyFont="1" applyFill="1" applyBorder="1"/>
    <xf numFmtId="0" fontId="0" fillId="0" borderId="25" xfId="0" applyBorder="1"/>
    <xf numFmtId="0" fontId="0" fillId="0" borderId="26" xfId="0" applyBorder="1"/>
    <xf numFmtId="44" fontId="0" fillId="2" borderId="27" xfId="1" applyFont="1" applyFill="1" applyBorder="1"/>
    <xf numFmtId="0" fontId="0" fillId="0" borderId="2" xfId="0" applyBorder="1" applyAlignment="1">
      <alignment horizontal="left" vertical="top" wrapText="1"/>
    </xf>
    <xf numFmtId="0" fontId="0" fillId="0" borderId="0" xfId="0" applyBorder="1"/>
    <xf numFmtId="44" fontId="0" fillId="7" borderId="0" xfId="1" applyFont="1" applyFill="1" applyBorder="1"/>
    <xf numFmtId="44" fontId="0" fillId="7" borderId="3" xfId="1" applyFont="1" applyFill="1" applyBorder="1"/>
    <xf numFmtId="0" fontId="1" fillId="7" borderId="0" xfId="0" applyFont="1" applyFill="1" applyBorder="1" applyAlignment="1">
      <alignment horizontal="right"/>
    </xf>
    <xf numFmtId="0" fontId="0" fillId="7" borderId="0" xfId="0" applyFill="1" applyBorder="1"/>
    <xf numFmtId="0" fontId="1" fillId="7" borderId="0" xfId="0" applyFont="1" applyFill="1" applyAlignment="1">
      <alignment horizontal="right"/>
    </xf>
    <xf numFmtId="0" fontId="0" fillId="7" borderId="0" xfId="0" applyFill="1"/>
    <xf numFmtId="44" fontId="0" fillId="2" borderId="31" xfId="1" applyFont="1" applyFill="1" applyBorder="1"/>
    <xf numFmtId="44" fontId="0" fillId="7" borderId="32" xfId="0" applyNumberFormat="1" applyFill="1" applyBorder="1"/>
    <xf numFmtId="0" fontId="0" fillId="0" borderId="33" xfId="0" applyBorder="1"/>
    <xf numFmtId="0" fontId="0" fillId="0" borderId="34" xfId="0" applyBorder="1"/>
    <xf numFmtId="44" fontId="0" fillId="7" borderId="35" xfId="1" applyFont="1" applyFill="1" applyBorder="1"/>
    <xf numFmtId="44" fontId="0" fillId="7" borderId="36" xfId="1" applyFont="1" applyFill="1" applyBorder="1"/>
    <xf numFmtId="44" fontId="0" fillId="7" borderId="37" xfId="1" applyFont="1" applyFill="1" applyBorder="1"/>
    <xf numFmtId="0" fontId="15" fillId="3" borderId="5" xfId="0" applyFont="1" applyFill="1" applyBorder="1"/>
    <xf numFmtId="0" fontId="16" fillId="3" borderId="38" xfId="0" applyFont="1" applyFill="1" applyBorder="1"/>
    <xf numFmtId="44" fontId="16" fillId="3" borderId="3" xfId="0" applyNumberFormat="1" applyFont="1" applyFill="1" applyBorder="1"/>
    <xf numFmtId="44" fontId="1" fillId="5" borderId="39" xfId="1" applyFont="1" applyFill="1" applyBorder="1" applyAlignment="1">
      <alignment wrapText="1"/>
    </xf>
    <xf numFmtId="0" fontId="0" fillId="0" borderId="2" xfId="0" applyBorder="1" applyAlignment="1">
      <alignment wrapText="1"/>
    </xf>
    <xf numFmtId="44" fontId="1" fillId="5" borderId="39" xfId="1" applyFont="1" applyFill="1" applyBorder="1"/>
    <xf numFmtId="44" fontId="0" fillId="2" borderId="2" xfId="1" applyFont="1" applyFill="1" applyBorder="1"/>
    <xf numFmtId="44" fontId="0" fillId="8" borderId="2" xfId="0" applyNumberFormat="1" applyFill="1" applyBorder="1"/>
    <xf numFmtId="0" fontId="12" fillId="0" borderId="2" xfId="0" applyFont="1" applyBorder="1"/>
    <xf numFmtId="0" fontId="12" fillId="0" borderId="2" xfId="0" applyFont="1" applyBorder="1" applyAlignment="1">
      <alignment horizontal="left" vertical="top"/>
    </xf>
    <xf numFmtId="0" fontId="12" fillId="0" borderId="18" xfId="0" applyFont="1" applyBorder="1" applyAlignment="1">
      <alignment horizontal="left" vertical="top"/>
    </xf>
    <xf numFmtId="0" fontId="1" fillId="5" borderId="18" xfId="0" applyFont="1" applyFill="1" applyBorder="1" applyAlignment="1">
      <alignment horizontal="left" vertical="top"/>
    </xf>
    <xf numFmtId="0" fontId="1" fillId="5" borderId="22" xfId="0" applyFont="1" applyFill="1" applyBorder="1" applyAlignment="1">
      <alignment horizontal="left" vertical="top"/>
    </xf>
    <xf numFmtId="0" fontId="1" fillId="2" borderId="4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0" borderId="0" xfId="0" applyFont="1" applyBorder="1" applyAlignment="1">
      <alignment horizontal="center" vertical="top" wrapText="1"/>
    </xf>
    <xf numFmtId="0" fontId="14" fillId="6" borderId="29"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0" fillId="0" borderId="2" xfId="0" applyBorder="1" applyAlignment="1">
      <alignment horizontal="left" vertical="top" wrapText="1"/>
    </xf>
    <xf numFmtId="0" fontId="0" fillId="0" borderId="18" xfId="0" applyBorder="1" applyAlignment="1">
      <alignment horizontal="left" vertical="top" wrapText="1"/>
    </xf>
    <xf numFmtId="0" fontId="12" fillId="0" borderId="0" xfId="0" applyFont="1" applyAlignment="1">
      <alignment horizontal="left" vertical="top" wrapText="1"/>
    </xf>
    <xf numFmtId="0" fontId="11" fillId="0" borderId="1" xfId="0" applyFont="1" applyBorder="1" applyAlignment="1">
      <alignment horizontal="center" vertical="top" wrapText="1"/>
    </xf>
    <xf numFmtId="0" fontId="0" fillId="0" borderId="15" xfId="0" applyBorder="1" applyAlignment="1">
      <alignment horizontal="left" vertical="center"/>
    </xf>
    <xf numFmtId="0" fontId="0" fillId="0" borderId="4" xfId="0" applyBorder="1" applyAlignment="1">
      <alignment horizontal="left" vertical="center"/>
    </xf>
    <xf numFmtId="0" fontId="0" fillId="0" borderId="24" xfId="0" applyBorder="1" applyAlignment="1">
      <alignment horizontal="left" vertical="top"/>
    </xf>
    <xf numFmtId="0" fontId="0" fillId="0" borderId="20" xfId="0"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9" xfId="0" applyFont="1" applyBorder="1" applyAlignment="1">
      <alignment horizontal="left" vertical="top"/>
    </xf>
    <xf numFmtId="0" fontId="8" fillId="0" borderId="10" xfId="0" applyFont="1" applyBorder="1" applyAlignment="1">
      <alignment horizontal="left" vertical="top"/>
    </xf>
    <xf numFmtId="0" fontId="13" fillId="2" borderId="18" xfId="0" applyFont="1" applyFill="1" applyBorder="1" applyAlignment="1" applyProtection="1">
      <alignment horizontal="center" vertical="top"/>
      <protection locked="0"/>
    </xf>
    <xf numFmtId="0" fontId="13" fillId="2" borderId="41" xfId="0" applyFont="1" applyFill="1" applyBorder="1" applyAlignment="1" applyProtection="1">
      <alignment horizontal="center" vertical="top"/>
      <protection locked="0"/>
    </xf>
    <xf numFmtId="0" fontId="13" fillId="2" borderId="42" xfId="0" applyFont="1" applyFill="1" applyBorder="1" applyAlignment="1" applyProtection="1">
      <alignment horizontal="center" vertical="top"/>
      <protection locked="0"/>
    </xf>
    <xf numFmtId="0" fontId="0" fillId="0" borderId="43" xfId="0"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238125</xdr:rowOff>
    </xdr:from>
    <xdr:to>
      <xdr:col>4</xdr:col>
      <xdr:colOff>1174888</xdr:colOff>
      <xdr:row>6</xdr:row>
      <xdr:rowOff>144808</xdr:rowOff>
    </xdr:to>
    <xdr:pic>
      <xdr:nvPicPr>
        <xdr:cNvPr id="4" name="Afbeelding 3">
          <a:extLst>
            <a:ext uri="{FF2B5EF4-FFF2-40B4-BE49-F238E27FC236}">
              <a16:creationId xmlns:a16="http://schemas.microsoft.com/office/drawing/2014/main" id="{3807CD4D-9926-4F4E-A26A-7ABC9A9A7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238125"/>
          <a:ext cx="1070113" cy="114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6DB3-60E5-4D15-AF3D-435BDC4698B2}">
  <dimension ref="A1:K69"/>
  <sheetViews>
    <sheetView tabSelected="1" topLeftCell="A37" workbookViewId="0">
      <selection activeCell="E52" sqref="E52"/>
    </sheetView>
  </sheetViews>
  <sheetFormatPr defaultRowHeight="15" x14ac:dyDescent="0.25"/>
  <cols>
    <col min="1" max="1" width="10.140625" customWidth="1"/>
    <col min="2" max="2" width="40.42578125" bestFit="1" customWidth="1"/>
    <col min="3" max="3" width="18" bestFit="1" customWidth="1"/>
    <col min="4" max="4" width="53" customWidth="1"/>
    <col min="5" max="5" width="19" bestFit="1" customWidth="1"/>
    <col min="6" max="6" width="19.85546875" bestFit="1" customWidth="1"/>
    <col min="7" max="7" width="26.42578125" customWidth="1"/>
    <col min="8" max="8" width="24.5703125" customWidth="1"/>
  </cols>
  <sheetData>
    <row r="1" spans="1:11" ht="20.25" x14ac:dyDescent="0.3">
      <c r="A1" s="1" t="s">
        <v>89</v>
      </c>
      <c r="B1" s="2"/>
    </row>
    <row r="2" spans="1:11" x14ac:dyDescent="0.25">
      <c r="A2" s="3"/>
      <c r="B2" s="4"/>
    </row>
    <row r="3" spans="1:11" x14ac:dyDescent="0.25">
      <c r="A3" s="5"/>
      <c r="B3" s="6"/>
    </row>
    <row r="4" spans="1:11" ht="16.5" customHeight="1" x14ac:dyDescent="0.25">
      <c r="A4" s="51" t="s">
        <v>0</v>
      </c>
      <c r="B4" s="52"/>
      <c r="C4" s="52"/>
      <c r="D4" s="52"/>
    </row>
    <row r="5" spans="1:11" ht="15.75" customHeight="1" x14ac:dyDescent="0.25">
      <c r="A5" s="53" t="s">
        <v>88</v>
      </c>
      <c r="B5" s="53"/>
      <c r="C5" s="53"/>
      <c r="D5" s="53"/>
    </row>
    <row r="6" spans="1:11" x14ac:dyDescent="0.25">
      <c r="A6" s="53"/>
      <c r="B6" s="53"/>
      <c r="C6" s="53"/>
      <c r="D6" s="53"/>
    </row>
    <row r="7" spans="1:11" ht="15.75" thickBot="1" x14ac:dyDescent="0.3">
      <c r="A7" s="53"/>
      <c r="B7" s="53"/>
      <c r="C7" s="53"/>
      <c r="D7" s="53"/>
    </row>
    <row r="8" spans="1:11" ht="15.75" thickTop="1" x14ac:dyDescent="0.25">
      <c r="A8" s="60" t="s">
        <v>1</v>
      </c>
      <c r="B8" s="60"/>
      <c r="D8" s="7"/>
      <c r="E8" s="7"/>
      <c r="F8" s="7"/>
      <c r="G8" s="7"/>
      <c r="H8" s="7"/>
      <c r="I8" s="7"/>
      <c r="J8" s="7"/>
      <c r="K8" s="7"/>
    </row>
    <row r="9" spans="1:11" ht="35.25" customHeight="1" x14ac:dyDescent="0.25">
      <c r="A9" s="59" t="s">
        <v>2</v>
      </c>
      <c r="B9" s="59"/>
      <c r="C9" s="59"/>
      <c r="D9" s="59"/>
      <c r="E9" s="59"/>
      <c r="F9" s="59"/>
      <c r="G9" s="59"/>
      <c r="H9" s="59"/>
      <c r="I9" s="7"/>
      <c r="J9" s="7"/>
      <c r="K9" s="7"/>
    </row>
    <row r="10" spans="1:11" ht="15.75" thickBot="1" x14ac:dyDescent="0.3"/>
    <row r="11" spans="1:11" ht="15.75" thickBot="1" x14ac:dyDescent="0.3">
      <c r="A11" s="9"/>
      <c r="B11" s="11" t="s">
        <v>18</v>
      </c>
      <c r="C11" s="15"/>
      <c r="D11" s="15"/>
      <c r="E11" s="14"/>
    </row>
    <row r="12" spans="1:11" x14ac:dyDescent="0.25">
      <c r="A12" s="16"/>
      <c r="B12" s="12" t="s">
        <v>20</v>
      </c>
      <c r="C12" s="13" t="s">
        <v>19</v>
      </c>
      <c r="D12" s="13" t="s">
        <v>32</v>
      </c>
      <c r="E12" s="17" t="s">
        <v>30</v>
      </c>
      <c r="F12" s="10"/>
    </row>
    <row r="13" spans="1:11" ht="15.75" thickBot="1" x14ac:dyDescent="0.3">
      <c r="A13" s="54" t="s">
        <v>31</v>
      </c>
      <c r="B13" s="55"/>
      <c r="C13" s="55"/>
      <c r="D13" s="55"/>
      <c r="E13" s="56"/>
    </row>
    <row r="14" spans="1:11" x14ac:dyDescent="0.25">
      <c r="A14" s="33" t="s">
        <v>3</v>
      </c>
      <c r="B14" s="34" t="s">
        <v>21</v>
      </c>
      <c r="C14" s="34">
        <v>1</v>
      </c>
      <c r="D14" s="34" t="s">
        <v>22</v>
      </c>
      <c r="E14" s="31"/>
    </row>
    <row r="15" spans="1:11" x14ac:dyDescent="0.25">
      <c r="A15" s="18" t="s">
        <v>4</v>
      </c>
      <c r="B15" s="8" t="s">
        <v>23</v>
      </c>
      <c r="C15" s="8">
        <v>1</v>
      </c>
      <c r="D15" s="8" t="s">
        <v>22</v>
      </c>
      <c r="E15" s="19"/>
    </row>
    <row r="16" spans="1:11" ht="15.75" thickBot="1" x14ac:dyDescent="0.3">
      <c r="A16" s="18" t="s">
        <v>5</v>
      </c>
      <c r="B16" s="8" t="s">
        <v>24</v>
      </c>
      <c r="C16" s="8">
        <v>1</v>
      </c>
      <c r="D16" s="8" t="s">
        <v>22</v>
      </c>
      <c r="E16" s="19"/>
    </row>
    <row r="17" spans="1:7" x14ac:dyDescent="0.25">
      <c r="A17" s="63" t="s">
        <v>6</v>
      </c>
      <c r="B17" s="61" t="s">
        <v>25</v>
      </c>
      <c r="C17" s="8">
        <v>12</v>
      </c>
      <c r="D17" s="8" t="s">
        <v>26</v>
      </c>
      <c r="E17" s="19"/>
      <c r="F17" s="35">
        <f>SUM(E17*C17)</f>
        <v>0</v>
      </c>
      <c r="G17" t="s">
        <v>81</v>
      </c>
    </row>
    <row r="18" spans="1:7" ht="30" x14ac:dyDescent="0.25">
      <c r="A18" s="64"/>
      <c r="B18" s="62"/>
      <c r="C18" s="8">
        <v>2</v>
      </c>
      <c r="D18" s="23" t="s">
        <v>27</v>
      </c>
      <c r="E18" s="19"/>
      <c r="F18" s="36">
        <f>SUM(E18*C18)</f>
        <v>0</v>
      </c>
      <c r="G18" t="s">
        <v>81</v>
      </c>
    </row>
    <row r="19" spans="1:7" ht="15.75" thickBot="1" x14ac:dyDescent="0.3">
      <c r="A19" s="20" t="s">
        <v>7</v>
      </c>
      <c r="B19" s="21" t="s">
        <v>28</v>
      </c>
      <c r="C19" s="21">
        <v>12</v>
      </c>
      <c r="D19" s="21" t="s">
        <v>29</v>
      </c>
      <c r="E19" s="22"/>
      <c r="F19" s="37">
        <f>SUM(E19*C19)</f>
        <v>0</v>
      </c>
      <c r="G19" t="s">
        <v>81</v>
      </c>
    </row>
    <row r="20" spans="1:7" ht="15.75" thickBot="1" x14ac:dyDescent="0.3">
      <c r="A20" s="24"/>
      <c r="B20" s="27" t="s">
        <v>65</v>
      </c>
      <c r="C20" s="28"/>
      <c r="D20" s="28"/>
      <c r="E20" s="26">
        <f>SUM(E14:E16,F17:F19)</f>
        <v>0</v>
      </c>
    </row>
    <row r="22" spans="1:7" x14ac:dyDescent="0.25">
      <c r="A22" s="16"/>
      <c r="B22" s="12" t="s">
        <v>20</v>
      </c>
      <c r="C22" s="13" t="s">
        <v>19</v>
      </c>
      <c r="D22" s="13" t="s">
        <v>32</v>
      </c>
      <c r="E22" s="17" t="s">
        <v>30</v>
      </c>
    </row>
    <row r="23" spans="1:7" ht="15.75" thickBot="1" x14ac:dyDescent="0.3">
      <c r="A23" s="54" t="s">
        <v>33</v>
      </c>
      <c r="B23" s="55"/>
      <c r="C23" s="55"/>
      <c r="D23" s="55"/>
      <c r="E23" s="56"/>
    </row>
    <row r="24" spans="1:7" x14ac:dyDescent="0.25">
      <c r="A24" s="33" t="s">
        <v>8</v>
      </c>
      <c r="B24" s="34" t="s">
        <v>34</v>
      </c>
      <c r="C24" s="34">
        <v>1</v>
      </c>
      <c r="D24" s="34" t="s">
        <v>35</v>
      </c>
      <c r="E24" s="31"/>
    </row>
    <row r="25" spans="1:7" x14ac:dyDescent="0.25">
      <c r="A25" s="18" t="s">
        <v>9</v>
      </c>
      <c r="B25" s="8" t="s">
        <v>36</v>
      </c>
      <c r="C25" s="8">
        <v>1</v>
      </c>
      <c r="D25" s="8" t="s">
        <v>40</v>
      </c>
      <c r="E25" s="19"/>
    </row>
    <row r="26" spans="1:7" x14ac:dyDescent="0.25">
      <c r="A26" s="18" t="s">
        <v>10</v>
      </c>
      <c r="B26" s="8" t="s">
        <v>37</v>
      </c>
      <c r="C26" s="8">
        <v>1</v>
      </c>
      <c r="D26" s="8" t="s">
        <v>38</v>
      </c>
      <c r="E26" s="19"/>
    </row>
    <row r="27" spans="1:7" x14ac:dyDescent="0.25">
      <c r="A27" s="18" t="s">
        <v>11</v>
      </c>
      <c r="B27" s="8" t="s">
        <v>39</v>
      </c>
      <c r="C27" s="8">
        <v>1</v>
      </c>
      <c r="D27" s="8" t="s">
        <v>40</v>
      </c>
      <c r="E27" s="19"/>
    </row>
    <row r="28" spans="1:7" ht="15.75" thickBot="1" x14ac:dyDescent="0.3">
      <c r="A28" s="20" t="s">
        <v>67</v>
      </c>
      <c r="B28" s="21" t="s">
        <v>41</v>
      </c>
      <c r="C28" s="21">
        <v>1</v>
      </c>
      <c r="D28" s="21" t="s">
        <v>35</v>
      </c>
      <c r="E28" s="22"/>
    </row>
    <row r="29" spans="1:7" ht="15.75" thickBot="1" x14ac:dyDescent="0.3">
      <c r="B29" s="29" t="s">
        <v>65</v>
      </c>
      <c r="C29" s="30"/>
      <c r="D29" s="30"/>
      <c r="E29" s="32">
        <f>SUM(E24:E28)</f>
        <v>0</v>
      </c>
    </row>
    <row r="31" spans="1:7" x14ac:dyDescent="0.25">
      <c r="A31" s="16"/>
      <c r="B31" s="12" t="s">
        <v>20</v>
      </c>
      <c r="C31" s="13" t="s">
        <v>19</v>
      </c>
      <c r="D31" s="13" t="s">
        <v>32</v>
      </c>
      <c r="E31" s="17" t="s">
        <v>30</v>
      </c>
    </row>
    <row r="32" spans="1:7" ht="15.75" thickBot="1" x14ac:dyDescent="0.3">
      <c r="A32" s="54" t="s">
        <v>42</v>
      </c>
      <c r="B32" s="55"/>
      <c r="C32" s="55"/>
      <c r="D32" s="55"/>
      <c r="E32" s="56"/>
    </row>
    <row r="33" spans="1:5" x14ac:dyDescent="0.25">
      <c r="A33" s="8" t="s">
        <v>68</v>
      </c>
      <c r="B33" s="8" t="s">
        <v>43</v>
      </c>
      <c r="C33" s="8">
        <v>1</v>
      </c>
      <c r="D33" s="8" t="s">
        <v>44</v>
      </c>
      <c r="E33" s="31"/>
    </row>
    <row r="34" spans="1:5" x14ac:dyDescent="0.25">
      <c r="A34" s="8" t="s">
        <v>69</v>
      </c>
      <c r="B34" s="8" t="s">
        <v>45</v>
      </c>
      <c r="C34" s="8">
        <v>1</v>
      </c>
      <c r="D34" s="8" t="s">
        <v>44</v>
      </c>
      <c r="E34" s="19"/>
    </row>
    <row r="35" spans="1:5" ht="15.75" thickBot="1" x14ac:dyDescent="0.3">
      <c r="A35" s="8" t="s">
        <v>70</v>
      </c>
      <c r="B35" s="8" t="s">
        <v>46</v>
      </c>
      <c r="C35" s="8">
        <v>1</v>
      </c>
      <c r="D35" s="8" t="s">
        <v>47</v>
      </c>
      <c r="E35" s="22"/>
    </row>
    <row r="36" spans="1:5" ht="15.75" thickBot="1" x14ac:dyDescent="0.3">
      <c r="B36" s="29" t="s">
        <v>65</v>
      </c>
      <c r="C36" s="30"/>
      <c r="D36" s="30"/>
      <c r="E36" s="32">
        <f>SUM(E33:E35)</f>
        <v>0</v>
      </c>
    </row>
    <row r="38" spans="1:5" x14ac:dyDescent="0.25">
      <c r="A38" s="16"/>
      <c r="B38" s="12" t="s">
        <v>20</v>
      </c>
      <c r="C38" s="13" t="s">
        <v>19</v>
      </c>
      <c r="D38" s="13" t="s">
        <v>32</v>
      </c>
      <c r="E38" s="17" t="s">
        <v>30</v>
      </c>
    </row>
    <row r="39" spans="1:5" ht="15.75" thickBot="1" x14ac:dyDescent="0.3">
      <c r="A39" s="54" t="s">
        <v>48</v>
      </c>
      <c r="B39" s="55"/>
      <c r="C39" s="55"/>
      <c r="D39" s="55"/>
      <c r="E39" s="56"/>
    </row>
    <row r="40" spans="1:5" x14ac:dyDescent="0.25">
      <c r="A40" s="8" t="s">
        <v>71</v>
      </c>
      <c r="B40" s="8" t="s">
        <v>49</v>
      </c>
      <c r="C40" s="8">
        <v>1</v>
      </c>
      <c r="D40" s="8" t="s">
        <v>50</v>
      </c>
      <c r="E40" s="31"/>
    </row>
    <row r="41" spans="1:5" x14ac:dyDescent="0.25">
      <c r="A41" s="8" t="s">
        <v>72</v>
      </c>
      <c r="B41" s="8" t="s">
        <v>51</v>
      </c>
      <c r="C41" s="8">
        <v>1</v>
      </c>
      <c r="D41" s="8" t="s">
        <v>50</v>
      </c>
      <c r="E41" s="19"/>
    </row>
    <row r="42" spans="1:5" x14ac:dyDescent="0.25">
      <c r="A42" s="8" t="s">
        <v>73</v>
      </c>
      <c r="B42" s="8" t="s">
        <v>90</v>
      </c>
      <c r="C42" s="8">
        <v>1</v>
      </c>
      <c r="D42" s="8" t="s">
        <v>53</v>
      </c>
      <c r="E42" s="19"/>
    </row>
    <row r="43" spans="1:5" x14ac:dyDescent="0.25">
      <c r="A43" s="8" t="s">
        <v>74</v>
      </c>
      <c r="B43" s="8" t="s">
        <v>52</v>
      </c>
      <c r="C43" s="8">
        <v>1</v>
      </c>
      <c r="D43" s="8" t="s">
        <v>53</v>
      </c>
      <c r="E43" s="19"/>
    </row>
    <row r="44" spans="1:5" x14ac:dyDescent="0.25">
      <c r="A44" s="8" t="s">
        <v>75</v>
      </c>
      <c r="B44" s="8" t="s">
        <v>54</v>
      </c>
      <c r="C44" s="8">
        <v>1</v>
      </c>
      <c r="D44" s="8" t="s">
        <v>53</v>
      </c>
      <c r="E44" s="19"/>
    </row>
    <row r="45" spans="1:5" x14ac:dyDescent="0.25">
      <c r="A45" s="8" t="s">
        <v>76</v>
      </c>
      <c r="B45" s="8" t="s">
        <v>55</v>
      </c>
      <c r="C45" s="8">
        <v>1</v>
      </c>
      <c r="D45" s="8" t="s">
        <v>53</v>
      </c>
      <c r="E45" s="19"/>
    </row>
    <row r="46" spans="1:5" x14ac:dyDescent="0.25">
      <c r="A46" s="8" t="s">
        <v>77</v>
      </c>
      <c r="B46" s="8" t="s">
        <v>56</v>
      </c>
      <c r="C46" s="8">
        <v>1</v>
      </c>
      <c r="D46" s="8" t="s">
        <v>53</v>
      </c>
      <c r="E46" s="19"/>
    </row>
    <row r="47" spans="1:5" x14ac:dyDescent="0.25">
      <c r="A47" s="8" t="s">
        <v>78</v>
      </c>
      <c r="B47" s="8" t="s">
        <v>57</v>
      </c>
      <c r="C47" s="8">
        <v>1</v>
      </c>
      <c r="D47" s="8" t="s">
        <v>53</v>
      </c>
      <c r="E47" s="19"/>
    </row>
    <row r="48" spans="1:5" ht="30.75" thickBot="1" x14ac:dyDescent="0.3">
      <c r="A48" s="77" t="s">
        <v>79</v>
      </c>
      <c r="B48" s="8" t="s">
        <v>58</v>
      </c>
      <c r="C48" s="8">
        <v>1</v>
      </c>
      <c r="D48" s="42" t="s">
        <v>59</v>
      </c>
      <c r="E48" s="22"/>
    </row>
    <row r="49" spans="1:7" x14ac:dyDescent="0.25">
      <c r="B49" s="29" t="s">
        <v>65</v>
      </c>
      <c r="C49" s="30"/>
      <c r="D49" s="30"/>
      <c r="E49" s="25">
        <f>SUM(E40:E48)</f>
        <v>0</v>
      </c>
    </row>
    <row r="50" spans="1:7" x14ac:dyDescent="0.25">
      <c r="D50" s="2"/>
    </row>
    <row r="51" spans="1:7" ht="15.75" thickBot="1" x14ac:dyDescent="0.3"/>
    <row r="52" spans="1:7" ht="19.5" thickBot="1" x14ac:dyDescent="0.35">
      <c r="B52" s="38" t="s">
        <v>85</v>
      </c>
      <c r="C52" s="39"/>
      <c r="D52" s="39"/>
      <c r="E52" s="40">
        <f>SUM(E49,E36,E29,E20)</f>
        <v>0</v>
      </c>
    </row>
    <row r="54" spans="1:7" ht="15.75" thickBot="1" x14ac:dyDescent="0.3"/>
    <row r="55" spans="1:7" ht="15.75" thickBot="1" x14ac:dyDescent="0.3">
      <c r="A55" s="9"/>
      <c r="B55" s="11" t="s">
        <v>60</v>
      </c>
      <c r="C55" s="15"/>
      <c r="D55" s="14"/>
    </row>
    <row r="56" spans="1:7" ht="30" x14ac:dyDescent="0.25">
      <c r="A56" s="16"/>
      <c r="B56" s="12" t="s">
        <v>61</v>
      </c>
      <c r="C56" s="49" t="s">
        <v>62</v>
      </c>
      <c r="D56" s="50"/>
      <c r="E56" s="43" t="s">
        <v>82</v>
      </c>
      <c r="F56" s="41" t="s">
        <v>66</v>
      </c>
      <c r="G56" s="41" t="s">
        <v>84</v>
      </c>
    </row>
    <row r="57" spans="1:7" ht="30" x14ac:dyDescent="0.25">
      <c r="A57" t="s">
        <v>79</v>
      </c>
      <c r="B57" s="23" t="s">
        <v>64</v>
      </c>
      <c r="C57" s="57" t="s">
        <v>63</v>
      </c>
      <c r="D57" s="58"/>
      <c r="E57" s="8">
        <v>10</v>
      </c>
      <c r="F57" s="44">
        <v>0</v>
      </c>
      <c r="G57" s="45">
        <f>SUM(F57*E57)</f>
        <v>0</v>
      </c>
    </row>
    <row r="58" spans="1:7" x14ac:dyDescent="0.25">
      <c r="A58" t="s">
        <v>80</v>
      </c>
      <c r="B58" s="46" t="s">
        <v>87</v>
      </c>
      <c r="C58" s="47" t="s">
        <v>83</v>
      </c>
      <c r="D58" s="48"/>
      <c r="E58" s="8">
        <v>2</v>
      </c>
      <c r="F58" s="44">
        <v>0</v>
      </c>
      <c r="G58" s="45">
        <f>SUM(F58*E58)</f>
        <v>0</v>
      </c>
    </row>
    <row r="59" spans="1:7" ht="15.75" thickBot="1" x14ac:dyDescent="0.3"/>
    <row r="60" spans="1:7" ht="19.5" thickBot="1" x14ac:dyDescent="0.35">
      <c r="B60" s="38" t="s">
        <v>86</v>
      </c>
      <c r="C60" s="39"/>
      <c r="D60" s="39"/>
      <c r="E60" s="40">
        <f>SUM(G57:G58,E52)</f>
        <v>0</v>
      </c>
    </row>
    <row r="62" spans="1:7" ht="15.75" thickBot="1" x14ac:dyDescent="0.3"/>
    <row r="63" spans="1:7" ht="84" customHeight="1" thickBot="1" x14ac:dyDescent="0.3">
      <c r="A63" s="69" t="s">
        <v>12</v>
      </c>
      <c r="B63" s="70"/>
      <c r="C63" s="70"/>
      <c r="D63" s="71"/>
    </row>
    <row r="64" spans="1:7" ht="15.75" thickTop="1" x14ac:dyDescent="0.25">
      <c r="B64" s="2"/>
    </row>
    <row r="65" spans="1:5" x14ac:dyDescent="0.25">
      <c r="A65" s="72" t="s">
        <v>13</v>
      </c>
      <c r="B65" s="73"/>
      <c r="C65" s="74"/>
      <c r="D65" s="75"/>
      <c r="E65" s="76"/>
    </row>
    <row r="66" spans="1:5" x14ac:dyDescent="0.25">
      <c r="A66" s="65" t="s">
        <v>14</v>
      </c>
      <c r="B66" s="66"/>
      <c r="C66" s="74"/>
      <c r="D66" s="75"/>
      <c r="E66" s="76"/>
    </row>
    <row r="67" spans="1:5" x14ac:dyDescent="0.25">
      <c r="A67" s="65" t="s">
        <v>15</v>
      </c>
      <c r="B67" s="66"/>
      <c r="C67" s="74"/>
      <c r="D67" s="75"/>
      <c r="E67" s="76"/>
    </row>
    <row r="68" spans="1:5" x14ac:dyDescent="0.25">
      <c r="A68" s="65" t="s">
        <v>16</v>
      </c>
      <c r="B68" s="66"/>
      <c r="C68" s="74"/>
      <c r="D68" s="75"/>
      <c r="E68" s="76"/>
    </row>
    <row r="69" spans="1:5" x14ac:dyDescent="0.25">
      <c r="A69" s="67" t="s">
        <v>17</v>
      </c>
      <c r="B69" s="68"/>
      <c r="C69" s="74"/>
      <c r="D69" s="75"/>
      <c r="E69" s="76"/>
    </row>
  </sheetData>
  <mergeCells count="24">
    <mergeCell ref="A68:B68"/>
    <mergeCell ref="A69:B69"/>
    <mergeCell ref="A63:D63"/>
    <mergeCell ref="A65:B65"/>
    <mergeCell ref="A66:B66"/>
    <mergeCell ref="A67:B67"/>
    <mergeCell ref="C65:E65"/>
    <mergeCell ref="C66:E66"/>
    <mergeCell ref="C67:E67"/>
    <mergeCell ref="C68:E68"/>
    <mergeCell ref="C69:E69"/>
    <mergeCell ref="C58:D58"/>
    <mergeCell ref="C56:D56"/>
    <mergeCell ref="A4:D4"/>
    <mergeCell ref="A5:D7"/>
    <mergeCell ref="A23:E23"/>
    <mergeCell ref="A32:E32"/>
    <mergeCell ref="A39:E39"/>
    <mergeCell ref="C57:D57"/>
    <mergeCell ref="A9:H9"/>
    <mergeCell ref="A8:B8"/>
    <mergeCell ref="B17:B18"/>
    <mergeCell ref="A17:A18"/>
    <mergeCell ref="A13:E13"/>
  </mergeCells>
  <pageMargins left="0.7" right="0.7"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aardenlilianne</dc:creator>
  <cp:lastModifiedBy>Mostert, Merel</cp:lastModifiedBy>
  <dcterms:created xsi:type="dcterms:W3CDTF">2022-04-19T11:28:44Z</dcterms:created>
  <dcterms:modified xsi:type="dcterms:W3CDTF">2022-05-25T12:53:40Z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d75120-829e-4e7e-bae9-b31a9ec02009_Enabled">
    <vt:lpwstr>true</vt:lpwstr>
  </property>
  <property fmtid="{D5CDD505-2E9C-101B-9397-08002B2CF9AE}" pid="3" name="MSIP_Label_b5d75120-829e-4e7e-bae9-b31a9ec02009_SetDate">
    <vt:lpwstr>2022-04-20T06:24:50Z</vt:lpwstr>
  </property>
  <property fmtid="{D5CDD505-2E9C-101B-9397-08002B2CF9AE}" pid="4" name="MSIP_Label_b5d75120-829e-4e7e-bae9-b31a9ec02009_Method">
    <vt:lpwstr>Privileged</vt:lpwstr>
  </property>
  <property fmtid="{D5CDD505-2E9C-101B-9397-08002B2CF9AE}" pid="5" name="MSIP_Label_b5d75120-829e-4e7e-bae9-b31a9ec02009_Name">
    <vt:lpwstr>Openbaar</vt:lpwstr>
  </property>
  <property fmtid="{D5CDD505-2E9C-101B-9397-08002B2CF9AE}" pid="6" name="MSIP_Label_b5d75120-829e-4e7e-bae9-b31a9ec02009_SiteId">
    <vt:lpwstr>4c3b82f9-a594-4dd6-a60e-1f43ac6fa22e</vt:lpwstr>
  </property>
  <property fmtid="{D5CDD505-2E9C-101B-9397-08002B2CF9AE}" pid="7" name="MSIP_Label_b5d75120-829e-4e7e-bae9-b31a9ec02009_ActionId">
    <vt:lpwstr>de8ee3bf-7473-4000-a1ba-73037f3ed3d2</vt:lpwstr>
  </property>
  <property fmtid="{D5CDD505-2E9C-101B-9397-08002B2CF9AE}" pid="8" name="MSIP_Label_b5d75120-829e-4e7e-bae9-b31a9ec02009_ContentBits">
    <vt:lpwstr>0</vt:lpwstr>
  </property>
  <property fmtid="{D5CDD505-2E9C-101B-9397-08002B2CF9AE}" pid="9" name="_AdHocReviewCycleID">
    <vt:i4>-290500998</vt:i4>
  </property>
  <property fmtid="{D5CDD505-2E9C-101B-9397-08002B2CF9AE}" pid="10" name="_NewReviewCycle">
    <vt:lpwstr/>
  </property>
  <property fmtid="{D5CDD505-2E9C-101B-9397-08002B2CF9AE}" pid="11" name="_EmailSubject">
    <vt:lpwstr>Duikinspecties</vt:lpwstr>
  </property>
  <property fmtid="{D5CDD505-2E9C-101B-9397-08002B2CF9AE}" pid="12" name="_AuthorEmail">
    <vt:lpwstr>rvanbreukelen@hhdelfland.nl</vt:lpwstr>
  </property>
  <property fmtid="{D5CDD505-2E9C-101B-9397-08002B2CF9AE}" pid="13" name="_AuthorEmailDisplayName">
    <vt:lpwstr>Breukelen, Remko van</vt:lpwstr>
  </property>
  <property fmtid="{D5CDD505-2E9C-101B-9397-08002B2CF9AE}" pid="14" name="_PreviousAdHocReviewCycleID">
    <vt:i4>-170513015</vt:i4>
  </property>
  <property fmtid="{D5CDD505-2E9C-101B-9397-08002B2CF9AE}" pid="15" name="_ReviewingToolsShownOnce">
    <vt:lpwstr/>
  </property>
</Properties>
</file>