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5a06693cf3bae/Opdrachten 2016/Landstede/2022 Deta/EA Warme Dranken/6. Nota van Inlichtingen/NvI 2/"/>
    </mc:Choice>
  </mc:AlternateContent>
  <xr:revisionPtr revIDLastSave="63" documentId="8_{898E96E1-76D8-47AF-8997-1430415DBD40}" xr6:coauthVersionLast="47" xr6:coauthVersionMax="47" xr10:uidLastSave="{F671D9EB-8D3E-428E-B103-428D72406E26}"/>
  <bookViews>
    <workbookView xWindow="-110" yWindow="-110" windowWidth="19420" windowHeight="10420" tabRatio="641" xr2:uid="{FC785728-17A5-4ADC-9C3B-57FB945568B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26" i="1"/>
  <c r="E24" i="1"/>
  <c r="E25" i="1" l="1"/>
  <c r="E52" i="1"/>
  <c r="E53" i="1" s="1"/>
  <c r="B18" i="1" s="1"/>
  <c r="E28" i="1"/>
  <c r="E27" i="1"/>
  <c r="E35" i="1"/>
  <c r="E23" i="1"/>
  <c r="E34" i="1"/>
  <c r="E36" i="1"/>
  <c r="E37" i="1"/>
  <c r="E45" i="1"/>
  <c r="E47" i="1"/>
  <c r="E46" i="1"/>
  <c r="E40" i="1"/>
  <c r="E38" i="1"/>
  <c r="E33" i="1"/>
  <c r="E48" i="1" l="1"/>
  <c r="B17" i="1" s="1"/>
  <c r="E29" i="1"/>
  <c r="B15" i="1" s="1"/>
  <c r="E41" i="1"/>
  <c r="B16" i="1" s="1"/>
  <c r="B19" i="1" l="1"/>
</calcChain>
</file>

<file path=xl/sharedStrings.xml><?xml version="1.0" encoding="utf-8"?>
<sst xmlns="http://schemas.openxmlformats.org/spreadsheetml/2006/main" count="85" uniqueCount="63">
  <si>
    <t>Europese Openbare Aanbesteding Warme Drankenvoorziening Landstede Groep</t>
  </si>
  <si>
    <t xml:space="preserve">Prijzenblad </t>
  </si>
  <si>
    <t>Inschrijvers dienen alle geel gearceerde cellen in te vullen</t>
  </si>
  <si>
    <t>Naam Inschrijver</t>
  </si>
  <si>
    <t>Subtotalen</t>
  </si>
  <si>
    <t>Prijs</t>
  </si>
  <si>
    <t>Subtotaal 2 - Ingrediënten</t>
  </si>
  <si>
    <t>Subtotaal 3 - Losse producten</t>
  </si>
  <si>
    <t>Subtotaal 4 - Kosten leverancier inbouw Payter systeem (18 automaten)</t>
  </si>
  <si>
    <t>Totale prijs</t>
  </si>
  <si>
    <t>1. Huur automaten</t>
  </si>
  <si>
    <t>Type</t>
  </si>
  <si>
    <t>Aantal</t>
  </si>
  <si>
    <t>Aantal maanden</t>
  </si>
  <si>
    <t>Prijs per jaar</t>
  </si>
  <si>
    <t>Optie: onderzetmeubel (telt niet mee in totale prijs)</t>
  </si>
  <si>
    <t>per stuk</t>
  </si>
  <si>
    <t>subtotaal 1</t>
  </si>
  <si>
    <t>2. Ingrediënten</t>
  </si>
  <si>
    <t>Product</t>
  </si>
  <si>
    <t>Verbruik per jaar</t>
  </si>
  <si>
    <t>Eenheid</t>
  </si>
  <si>
    <t>Prijs per eenheid</t>
  </si>
  <si>
    <t>kg</t>
  </si>
  <si>
    <t>Suiker - automaat</t>
  </si>
  <si>
    <t>subtotaal 2</t>
  </si>
  <si>
    <t>3. Losse producten</t>
  </si>
  <si>
    <t>Koffiemelk (losse cupjes a 7,5 gram)</t>
  </si>
  <si>
    <t>cupjes</t>
  </si>
  <si>
    <t>Suiker (losse zakjes/sticks a 4 gram)</t>
  </si>
  <si>
    <t>zakjes</t>
  </si>
  <si>
    <t xml:space="preserve">Thee (losse zakjes), smaak naar keuze </t>
  </si>
  <si>
    <t>subtotaal 3</t>
  </si>
  <si>
    <t>4. Kosten inbouw Payter systeem</t>
  </si>
  <si>
    <t>Prijs per systeem</t>
  </si>
  <si>
    <t>Kosten leverancier inbouw Payter systeem (eenmalig)</t>
  </si>
  <si>
    <t>subtotaal 4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</si>
  <si>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</si>
  <si>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</si>
  <si>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</si>
  <si>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</si>
  <si>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</si>
  <si>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</si>
  <si>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Subtotaal 1 - Huur / servicekosten automaten</t>
  </si>
  <si>
    <t>Prijs per maand</t>
  </si>
  <si>
    <t>Melkpoeder - automaat</t>
  </si>
  <si>
    <t>Koffie/espresso bonen automaat (zie voor omschrijving; programma van eisen)</t>
  </si>
  <si>
    <t>Instant automaat (inclusief kannentap optie)</t>
  </si>
  <si>
    <t>Alle prijzen zijn exclusief BTW</t>
  </si>
  <si>
    <t>Bonen voor Koffie</t>
  </si>
  <si>
    <t>Bonen voor Espresso</t>
  </si>
  <si>
    <t>Bonen voor Cappuccino / Latte / Latte Macchiato</t>
  </si>
  <si>
    <t>Bonen voor Wiener Melange / Choco coffee</t>
  </si>
  <si>
    <t>Cacao - automaat</t>
  </si>
  <si>
    <t>Grammage koffie/espressobonen per consumptie</t>
  </si>
  <si>
    <t>Aantal gram</t>
  </si>
  <si>
    <t>Consumptie met inhoud 90cc (espresso)</t>
  </si>
  <si>
    <t>Consumptie met inhoud 125cc (overig)</t>
  </si>
  <si>
    <t>De aantallen in dit Prijzenblad zijn indicatief en dienen ter bepaling van een eenduidige prijs bij alle partijen. Inschrijvers kunnen hier geen rechten aan ontlenen.</t>
  </si>
  <si>
    <t>Servicekosten instant automaat</t>
  </si>
  <si>
    <t>Servicekosten koffie/espresso bonen automaat</t>
  </si>
  <si>
    <t>Topping - automaat</t>
  </si>
  <si>
    <t>Optie: geïntegreerde gekoeld water voorziening (telt niet mee in totale 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</si>
</sst>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05F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96">
    <xf numFmtId="0" fontId="0" fillId="0" borderId="0" xfId="0"/>
    <xf numFmtId="0" fontId="6" fillId="5" borderId="1" xfId="0" applyFont="1" applyFill="1" applyBorder="1"/>
    <xf numFmtId="164" fontId="6" fillId="5" borderId="1" xfId="6" applyFont="1" applyFill="1" applyBorder="1"/>
    <xf numFmtId="0" fontId="5" fillId="5" borderId="1" xfId="0" applyFont="1" applyFill="1" applyBorder="1"/>
    <xf numFmtId="44" fontId="6" fillId="6" borderId="1" xfId="4" applyFont="1" applyFill="1" applyBorder="1" applyProtection="1">
      <protection locked="0"/>
    </xf>
    <xf numFmtId="164" fontId="5" fillId="5" borderId="1" xfId="6" applyFont="1" applyFill="1" applyBorder="1"/>
    <xf numFmtId="0" fontId="6" fillId="5" borderId="3" xfId="0" applyFont="1" applyFill="1" applyBorder="1" applyAlignment="1">
      <alignment horizontal="center"/>
    </xf>
    <xf numFmtId="0" fontId="1" fillId="2" borderId="0" xfId="1" applyBorder="1"/>
    <xf numFmtId="1" fontId="6" fillId="5" borderId="1" xfId="6" applyNumberFormat="1" applyFont="1" applyFill="1" applyBorder="1"/>
    <xf numFmtId="164" fontId="5" fillId="5" borderId="3" xfId="6" applyFont="1" applyFill="1" applyBorder="1"/>
    <xf numFmtId="3" fontId="6" fillId="5" borderId="1" xfId="0" applyNumberFormat="1" applyFont="1" applyFill="1" applyBorder="1"/>
    <xf numFmtId="3" fontId="6" fillId="5" borderId="1" xfId="6" applyNumberFormat="1" applyFont="1" applyFill="1" applyBorder="1"/>
    <xf numFmtId="0" fontId="8" fillId="0" borderId="0" xfId="0" applyFont="1"/>
    <xf numFmtId="0" fontId="5" fillId="5" borderId="5" xfId="0" applyFont="1" applyFill="1" applyBorder="1"/>
    <xf numFmtId="164" fontId="5" fillId="5" borderId="7" xfId="6" applyFont="1" applyFill="1" applyBorder="1"/>
    <xf numFmtId="0" fontId="6" fillId="5" borderId="3" xfId="0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horizontal="left"/>
    </xf>
    <xf numFmtId="164" fontId="5" fillId="5" borderId="6" xfId="6" applyFont="1" applyFill="1" applyBorder="1"/>
    <xf numFmtId="44" fontId="6" fillId="6" borderId="5" xfId="4" applyFont="1" applyFill="1" applyBorder="1" applyProtection="1">
      <protection locked="0"/>
    </xf>
    <xf numFmtId="0" fontId="5" fillId="5" borderId="15" xfId="0" applyFont="1" applyFill="1" applyBorder="1"/>
    <xf numFmtId="164" fontId="6" fillId="5" borderId="15" xfId="6" applyFont="1" applyFill="1" applyBorder="1"/>
    <xf numFmtId="0" fontId="2" fillId="9" borderId="1" xfId="3" applyFill="1" applyBorder="1"/>
    <xf numFmtId="0" fontId="2" fillId="9" borderId="6" xfId="3" applyFill="1" applyBorder="1" applyAlignment="1">
      <alignment horizontal="left"/>
    </xf>
    <xf numFmtId="0" fontId="2" fillId="9" borderId="8" xfId="3" applyFill="1" applyBorder="1" applyAlignment="1">
      <alignment horizontal="left"/>
    </xf>
    <xf numFmtId="0" fontId="2" fillId="9" borderId="1" xfId="3" applyFill="1" applyBorder="1" applyAlignment="1">
      <alignment horizontal="left"/>
    </xf>
    <xf numFmtId="164" fontId="10" fillId="9" borderId="1" xfId="6" applyFont="1" applyFill="1" applyBorder="1"/>
    <xf numFmtId="0" fontId="0" fillId="10" borderId="0" xfId="0" applyFill="1"/>
    <xf numFmtId="0" fontId="1" fillId="2" borderId="21" xfId="1" applyBorder="1" applyAlignment="1"/>
    <xf numFmtId="0" fontId="1" fillId="2" borderId="22" xfId="1" applyBorder="1" applyAlignment="1"/>
    <xf numFmtId="1" fontId="6" fillId="5" borderId="1" xfId="6" applyNumberFormat="1" applyFont="1" applyFill="1" applyBorder="1" applyProtection="1">
      <protection locked="0"/>
    </xf>
    <xf numFmtId="0" fontId="6" fillId="5" borderId="1" xfId="0" applyFont="1" applyFill="1" applyBorder="1" applyAlignment="1">
      <alignment horizontal="center"/>
    </xf>
    <xf numFmtId="0" fontId="1" fillId="2" borderId="23" xfId="1" applyBorder="1"/>
    <xf numFmtId="0" fontId="2" fillId="9" borderId="8" xfId="1" applyFont="1" applyFill="1" applyBorder="1"/>
    <xf numFmtId="0" fontId="1" fillId="9" borderId="25" xfId="1" applyFill="1" applyBorder="1"/>
    <xf numFmtId="0" fontId="1" fillId="2" borderId="2" xfId="1" applyBorder="1"/>
    <xf numFmtId="0" fontId="0" fillId="11" borderId="4" xfId="0" applyFill="1" applyBorder="1"/>
    <xf numFmtId="0" fontId="0" fillId="11" borderId="24" xfId="0" applyFill="1" applyBorder="1"/>
    <xf numFmtId="0" fontId="1" fillId="2" borderId="28" xfId="1" applyBorder="1"/>
    <xf numFmtId="0" fontId="1" fillId="2" borderId="29" xfId="1" applyBorder="1"/>
    <xf numFmtId="0" fontId="1" fillId="2" borderId="30" xfId="1" applyBorder="1"/>
    <xf numFmtId="0" fontId="1" fillId="2" borderId="31" xfId="1" applyBorder="1"/>
    <xf numFmtId="0" fontId="1" fillId="2" borderId="30" xfId="1" applyBorder="1" applyAlignment="1">
      <alignment vertical="top"/>
    </xf>
    <xf numFmtId="0" fontId="4" fillId="2" borderId="30" xfId="1" applyFont="1" applyBorder="1"/>
    <xf numFmtId="0" fontId="2" fillId="9" borderId="32" xfId="3" applyFill="1" applyBorder="1" applyAlignment="1">
      <alignment horizontal="left"/>
    </xf>
    <xf numFmtId="0" fontId="1" fillId="9" borderId="33" xfId="1" applyFill="1" applyBorder="1"/>
    <xf numFmtId="0" fontId="0" fillId="2" borderId="32" xfId="1" applyFont="1" applyBorder="1" applyAlignment="1">
      <alignment horizontal="left"/>
    </xf>
    <xf numFmtId="0" fontId="4" fillId="2" borderId="34" xfId="1" applyFont="1" applyBorder="1"/>
    <xf numFmtId="0" fontId="1" fillId="6" borderId="35" xfId="1" applyFill="1" applyBorder="1"/>
    <xf numFmtId="0" fontId="0" fillId="11" borderId="0" xfId="0" applyFill="1" applyBorder="1"/>
    <xf numFmtId="164" fontId="10" fillId="9" borderId="32" xfId="6" applyFont="1" applyFill="1" applyBorder="1"/>
    <xf numFmtId="0" fontId="2" fillId="9" borderId="36" xfId="3" applyFill="1" applyBorder="1" applyAlignment="1">
      <alignment horizontal="left"/>
    </xf>
    <xf numFmtId="0" fontId="2" fillId="9" borderId="37" xfId="3" applyFill="1" applyBorder="1" applyAlignment="1">
      <alignment horizontal="left"/>
    </xf>
    <xf numFmtId="0" fontId="9" fillId="8" borderId="38" xfId="3" applyFont="1" applyFill="1" applyBorder="1" applyAlignment="1">
      <alignment horizontal="left"/>
    </xf>
    <xf numFmtId="0" fontId="5" fillId="5" borderId="31" xfId="0" applyFont="1" applyFill="1" applyBorder="1"/>
    <xf numFmtId="0" fontId="0" fillId="2" borderId="38" xfId="1" applyFont="1" applyBorder="1" applyAlignment="1">
      <alignment horizontal="left"/>
    </xf>
    <xf numFmtId="164" fontId="6" fillId="5" borderId="39" xfId="6" applyFont="1" applyFill="1" applyBorder="1"/>
    <xf numFmtId="164" fontId="6" fillId="5" borderId="40" xfId="6" applyFont="1" applyFill="1" applyBorder="1"/>
    <xf numFmtId="0" fontId="0" fillId="2" borderId="41" xfId="1" applyFont="1" applyBorder="1" applyAlignment="1">
      <alignment horizontal="left"/>
    </xf>
    <xf numFmtId="0" fontId="8" fillId="0" borderId="37" xfId="0" applyFont="1" applyBorder="1"/>
    <xf numFmtId="0" fontId="2" fillId="9" borderId="35" xfId="3" applyFill="1" applyBorder="1" applyAlignment="1">
      <alignment horizontal="left"/>
    </xf>
    <xf numFmtId="0" fontId="4" fillId="2" borderId="32" xfId="1" applyFont="1" applyBorder="1" applyAlignment="1">
      <alignment horizontal="left"/>
    </xf>
    <xf numFmtId="0" fontId="5" fillId="5" borderId="35" xfId="0" applyFont="1" applyFill="1" applyBorder="1"/>
    <xf numFmtId="9" fontId="6" fillId="7" borderId="35" xfId="5" applyFont="1" applyFill="1" applyBorder="1"/>
    <xf numFmtId="0" fontId="0" fillId="8" borderId="32" xfId="1" applyFont="1" applyFill="1" applyBorder="1" applyAlignment="1">
      <alignment horizontal="left"/>
    </xf>
    <xf numFmtId="0" fontId="8" fillId="0" borderId="35" xfId="0" applyFont="1" applyBorder="1"/>
    <xf numFmtId="0" fontId="5" fillId="8" borderId="32" xfId="0" applyFont="1" applyFill="1" applyBorder="1"/>
    <xf numFmtId="0" fontId="6" fillId="8" borderId="32" xfId="0" applyFont="1" applyFill="1" applyBorder="1"/>
    <xf numFmtId="0" fontId="0" fillId="8" borderId="36" xfId="1" applyFont="1" applyFill="1" applyBorder="1" applyAlignment="1">
      <alignment horizontal="left"/>
    </xf>
    <xf numFmtId="0" fontId="8" fillId="0" borderId="33" xfId="0" applyFont="1" applyBorder="1"/>
    <xf numFmtId="0" fontId="1" fillId="2" borderId="30" xfId="1" applyBorder="1" applyAlignment="1"/>
    <xf numFmtId="0" fontId="1" fillId="2" borderId="41" xfId="1" applyBorder="1" applyAlignment="1" applyProtection="1">
      <alignment horizontal="left" vertical="center" wrapText="1"/>
    </xf>
    <xf numFmtId="0" fontId="1" fillId="2" borderId="32" xfId="1" applyBorder="1" applyAlignment="1" applyProtection="1">
      <alignment horizontal="left" vertical="center" wrapText="1"/>
    </xf>
    <xf numFmtId="0" fontId="1" fillId="2" borderId="43" xfId="1" applyBorder="1" applyAlignment="1" applyProtection="1">
      <alignment horizontal="left" vertical="top" wrapText="1"/>
    </xf>
    <xf numFmtId="0" fontId="1" fillId="2" borderId="44" xfId="1" applyBorder="1" applyAlignment="1"/>
    <xf numFmtId="0" fontId="1" fillId="2" borderId="45" xfId="1" applyBorder="1"/>
    <xf numFmtId="0" fontId="1" fillId="2" borderId="46" xfId="1" applyBorder="1"/>
    <xf numFmtId="0" fontId="6" fillId="5" borderId="6" xfId="0" applyFont="1" applyFill="1" applyBorder="1" applyAlignment="1">
      <alignment horizontal="center"/>
    </xf>
    <xf numFmtId="8" fontId="1" fillId="6" borderId="2" xfId="2" applyNumberFormat="1" applyFill="1" applyBorder="1" applyAlignment="1">
      <alignment horizontal="center"/>
    </xf>
    <xf numFmtId="8" fontId="1" fillId="6" borderId="3" xfId="2" applyNumberFormat="1" applyFill="1" applyBorder="1" applyAlignment="1">
      <alignment horizontal="center"/>
    </xf>
    <xf numFmtId="8" fontId="1" fillId="6" borderId="11" xfId="2" applyNumberFormat="1" applyFill="1" applyBorder="1" applyAlignment="1">
      <alignment horizontal="center"/>
    </xf>
    <xf numFmtId="8" fontId="1" fillId="6" borderId="12" xfId="2" applyNumberFormat="1" applyFill="1" applyBorder="1" applyAlignment="1">
      <alignment horizontal="center"/>
    </xf>
    <xf numFmtId="8" fontId="1" fillId="6" borderId="13" xfId="2" applyNumberFormat="1" applyFill="1" applyBorder="1" applyAlignment="1">
      <alignment horizontal="center"/>
    </xf>
    <xf numFmtId="8" fontId="1" fillId="6" borderId="14" xfId="2" applyNumberFormat="1" applyFill="1" applyBorder="1" applyAlignment="1">
      <alignment horizontal="center"/>
    </xf>
    <xf numFmtId="0" fontId="3" fillId="9" borderId="26" xfId="3" applyFont="1" applyFill="1" applyBorder="1" applyAlignment="1"/>
    <xf numFmtId="0" fontId="2" fillId="9" borderId="27" xfId="3" applyFill="1" applyBorder="1" applyAlignment="1"/>
    <xf numFmtId="0" fontId="2" fillId="9" borderId="42" xfId="3" applyFill="1" applyBorder="1" applyAlignment="1">
      <alignment horizontal="left"/>
    </xf>
    <xf numFmtId="0" fontId="2" fillId="9" borderId="19" xfId="3" applyFill="1" applyBorder="1" applyAlignment="1">
      <alignment horizontal="left"/>
    </xf>
    <xf numFmtId="0" fontId="2" fillId="9" borderId="20" xfId="3" applyFill="1" applyBorder="1" applyAlignment="1">
      <alignment horizontal="left"/>
    </xf>
    <xf numFmtId="8" fontId="1" fillId="6" borderId="16" xfId="2" applyNumberFormat="1" applyFill="1" applyBorder="1" applyAlignment="1">
      <alignment horizontal="center"/>
    </xf>
    <xf numFmtId="8" fontId="1" fillId="6" borderId="17" xfId="2" applyNumberFormat="1" applyFill="1" applyBorder="1" applyAlignment="1">
      <alignment horizontal="center"/>
    </xf>
    <xf numFmtId="8" fontId="1" fillId="6" borderId="18" xfId="2" applyNumberForma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1" fillId="6" borderId="2" xfId="2" applyFill="1" applyBorder="1" applyAlignment="1">
      <alignment horizontal="center"/>
    </xf>
    <xf numFmtId="0" fontId="1" fillId="6" borderId="4" xfId="2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7">
    <cellStyle name="20% - Accent1" xfId="1" builtinId="30"/>
    <cellStyle name="20% - Accent4" xfId="2" builtinId="42"/>
    <cellStyle name="Accent5" xfId="3" builtinId="45"/>
    <cellStyle name="Euro" xfId="6" xr:uid="{B38676E9-428A-4B52-94F0-71970534FA81}"/>
    <cellStyle name="Procent" xfId="5" builtinId="5"/>
    <cellStyle name="Standaard" xfId="0" builtinId="0"/>
    <cellStyle name="Valuta" xfId="4" builtinId="4"/>
  </cellStyles>
  <dxfs count="0"/>
  <tableStyles count="0" defaultTableStyle="TableStyleMedium2" defaultPivotStyle="PivotStyleLight16"/>
  <colors>
    <mruColors>
      <color rgb="FF005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2</xdr:row>
      <xdr:rowOff>127000</xdr:rowOff>
    </xdr:from>
    <xdr:to>
      <xdr:col>0</xdr:col>
      <xdr:colOff>4502150</xdr:colOff>
      <xdr:row>5</xdr:row>
      <xdr:rowOff>92781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70FC693-B119-4AA5-843F-0A676AB8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508000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CCA7-7363-4825-91DC-5FAD4861314D}">
  <dimension ref="A1:G62"/>
  <sheetViews>
    <sheetView tabSelected="1" zoomScaleNormal="100" workbookViewId="0">
      <selection activeCell="D11" sqref="D11"/>
    </sheetView>
  </sheetViews>
  <sheetFormatPr defaultRowHeight="14.5" x14ac:dyDescent="0.35"/>
  <cols>
    <col min="1" max="1" width="72.7265625" bestFit="1" customWidth="1"/>
    <col min="2" max="2" width="30" customWidth="1"/>
    <col min="3" max="3" width="14.81640625" bestFit="1" customWidth="1"/>
    <col min="4" max="4" width="20" customWidth="1"/>
    <col min="5" max="5" width="15.81640625" customWidth="1"/>
    <col min="6" max="6" width="14.81640625" customWidth="1"/>
    <col min="7" max="7" width="14.453125" customWidth="1"/>
  </cols>
  <sheetData>
    <row r="1" spans="1:6" x14ac:dyDescent="0.35">
      <c r="A1" s="26"/>
      <c r="B1" s="26"/>
      <c r="C1" s="26"/>
      <c r="D1" s="26"/>
      <c r="E1" s="26"/>
      <c r="F1" s="26"/>
    </row>
    <row r="2" spans="1:6" x14ac:dyDescent="0.35">
      <c r="A2" s="26"/>
      <c r="B2" s="26"/>
      <c r="C2" s="26"/>
      <c r="D2" s="26"/>
      <c r="E2" s="26"/>
      <c r="F2" s="26"/>
    </row>
    <row r="3" spans="1:6" x14ac:dyDescent="0.35">
      <c r="A3" s="26"/>
      <c r="B3" s="26"/>
      <c r="C3" s="26"/>
      <c r="D3" s="26"/>
      <c r="E3" s="26"/>
      <c r="F3" s="26"/>
    </row>
    <row r="4" spans="1:6" x14ac:dyDescent="0.35">
      <c r="A4" s="26"/>
      <c r="B4" s="26"/>
      <c r="C4" s="26"/>
      <c r="D4" s="26"/>
      <c r="E4" s="26"/>
      <c r="F4" s="26"/>
    </row>
    <row r="5" spans="1:6" x14ac:dyDescent="0.35">
      <c r="A5" s="26"/>
      <c r="B5" s="26"/>
      <c r="C5" s="26"/>
      <c r="D5" s="26"/>
      <c r="E5" s="26"/>
      <c r="F5" s="26"/>
    </row>
    <row r="6" spans="1:6" x14ac:dyDescent="0.35">
      <c r="A6" s="26"/>
      <c r="B6" s="26"/>
      <c r="C6" s="26"/>
      <c r="D6" s="26"/>
      <c r="E6" s="26"/>
      <c r="F6" s="26"/>
    </row>
    <row r="7" spans="1:6" x14ac:dyDescent="0.35">
      <c r="A7" s="26"/>
      <c r="B7" s="26"/>
      <c r="C7" s="26"/>
      <c r="D7" s="26"/>
      <c r="E7" s="26"/>
      <c r="F7" s="26"/>
    </row>
    <row r="8" spans="1:6" ht="15" thickBot="1" x14ac:dyDescent="0.4">
      <c r="A8" s="26"/>
      <c r="B8" s="26"/>
      <c r="C8" s="26"/>
      <c r="D8" s="26"/>
      <c r="E8" s="26"/>
      <c r="F8" s="26"/>
    </row>
    <row r="9" spans="1:6" ht="19" thickBot="1" x14ac:dyDescent="0.5">
      <c r="A9" s="83" t="s">
        <v>0</v>
      </c>
      <c r="B9" s="84"/>
      <c r="C9" s="83" t="s">
        <v>1</v>
      </c>
      <c r="D9" s="84"/>
      <c r="E9" s="37"/>
      <c r="F9" s="38"/>
    </row>
    <row r="10" spans="1:6" x14ac:dyDescent="0.35">
      <c r="A10" s="39" t="s">
        <v>2</v>
      </c>
      <c r="B10" s="7"/>
      <c r="C10" s="7"/>
      <c r="D10" s="7"/>
      <c r="E10" s="7"/>
      <c r="F10" s="40"/>
    </row>
    <row r="11" spans="1:6" x14ac:dyDescent="0.35">
      <c r="A11" s="39"/>
      <c r="B11" s="7"/>
      <c r="C11" s="7"/>
      <c r="D11" s="7"/>
      <c r="E11" s="7"/>
      <c r="F11" s="40"/>
    </row>
    <row r="12" spans="1:6" ht="44.5" customHeight="1" x14ac:dyDescent="0.35">
      <c r="A12" s="41" t="s">
        <v>3</v>
      </c>
      <c r="B12" s="93"/>
      <c r="C12" s="94"/>
      <c r="D12" s="7"/>
      <c r="E12" s="7"/>
      <c r="F12" s="40"/>
    </row>
    <row r="13" spans="1:6" x14ac:dyDescent="0.35">
      <c r="A13" s="42" t="s">
        <v>48</v>
      </c>
      <c r="B13" s="7"/>
      <c r="C13" s="7"/>
      <c r="D13" s="7"/>
      <c r="E13" s="7"/>
      <c r="F13" s="40"/>
    </row>
    <row r="14" spans="1:6" x14ac:dyDescent="0.35">
      <c r="A14" s="43" t="s">
        <v>4</v>
      </c>
      <c r="B14" s="21" t="s">
        <v>5</v>
      </c>
      <c r="C14" s="7"/>
      <c r="D14" s="32" t="s">
        <v>54</v>
      </c>
      <c r="E14" s="33"/>
      <c r="F14" s="44"/>
    </row>
    <row r="15" spans="1:6" x14ac:dyDescent="0.35">
      <c r="A15" s="45" t="s">
        <v>43</v>
      </c>
      <c r="B15" s="16">
        <f>E29</f>
        <v>0</v>
      </c>
      <c r="C15" s="7"/>
      <c r="D15" s="34"/>
      <c r="E15" s="35"/>
      <c r="F15" s="46" t="s">
        <v>55</v>
      </c>
    </row>
    <row r="16" spans="1:6" x14ac:dyDescent="0.35">
      <c r="A16" s="45" t="s">
        <v>6</v>
      </c>
      <c r="B16" s="16">
        <f>E41</f>
        <v>0</v>
      </c>
      <c r="C16" s="7"/>
      <c r="D16" s="31" t="s">
        <v>56</v>
      </c>
      <c r="E16" s="36"/>
      <c r="F16" s="47"/>
    </row>
    <row r="17" spans="1:7" x14ac:dyDescent="0.35">
      <c r="A17" s="45" t="s">
        <v>7</v>
      </c>
      <c r="B17" s="16">
        <f>E48</f>
        <v>0</v>
      </c>
      <c r="C17" s="7"/>
      <c r="D17" s="31" t="s">
        <v>57</v>
      </c>
      <c r="E17" s="36"/>
      <c r="F17" s="47"/>
    </row>
    <row r="18" spans="1:7" x14ac:dyDescent="0.35">
      <c r="A18" s="45" t="s">
        <v>8</v>
      </c>
      <c r="B18" s="16">
        <f>E53</f>
        <v>0</v>
      </c>
      <c r="C18" s="7"/>
      <c r="D18" s="48"/>
      <c r="E18" s="48"/>
      <c r="F18" s="40"/>
    </row>
    <row r="19" spans="1:7" ht="15.5" x14ac:dyDescent="0.35">
      <c r="A19" s="49" t="s">
        <v>9</v>
      </c>
      <c r="B19" s="25">
        <f>SUM(B15:B18)</f>
        <v>0</v>
      </c>
      <c r="C19" s="7"/>
      <c r="D19" s="7"/>
      <c r="E19" s="7"/>
      <c r="F19" s="40"/>
    </row>
    <row r="20" spans="1:7" x14ac:dyDescent="0.35">
      <c r="A20" s="39"/>
      <c r="B20" s="7"/>
      <c r="C20" s="7"/>
      <c r="D20" s="7"/>
      <c r="E20" s="7"/>
      <c r="F20" s="40"/>
    </row>
    <row r="21" spans="1:7" x14ac:dyDescent="0.35">
      <c r="A21" s="50" t="s">
        <v>10</v>
      </c>
      <c r="B21" s="22"/>
      <c r="C21" s="22"/>
      <c r="D21" s="22"/>
      <c r="E21" s="23"/>
      <c r="F21" s="51"/>
    </row>
    <row r="22" spans="1:7" x14ac:dyDescent="0.35">
      <c r="A22" s="52" t="s">
        <v>11</v>
      </c>
      <c r="B22" s="13" t="s">
        <v>12</v>
      </c>
      <c r="C22" s="13" t="s">
        <v>44</v>
      </c>
      <c r="D22" s="13" t="s">
        <v>13</v>
      </c>
      <c r="E22" s="19" t="s">
        <v>14</v>
      </c>
      <c r="F22" s="53"/>
    </row>
    <row r="23" spans="1:7" x14ac:dyDescent="0.35">
      <c r="A23" s="54" t="s">
        <v>46</v>
      </c>
      <c r="B23" s="29">
        <v>90</v>
      </c>
      <c r="C23" s="18"/>
      <c r="D23" s="29">
        <v>12</v>
      </c>
      <c r="E23" s="20">
        <f>C23*D23*B23</f>
        <v>0</v>
      </c>
      <c r="F23" s="55"/>
    </row>
    <row r="24" spans="1:7" x14ac:dyDescent="0.35">
      <c r="A24" s="54" t="s">
        <v>47</v>
      </c>
      <c r="B24" s="29">
        <v>12</v>
      </c>
      <c r="C24" s="18"/>
      <c r="D24" s="29">
        <v>12</v>
      </c>
      <c r="E24" s="20">
        <f>C24*D24*B24</f>
        <v>0</v>
      </c>
      <c r="F24" s="56"/>
    </row>
    <row r="25" spans="1:7" x14ac:dyDescent="0.35">
      <c r="A25" s="54" t="s">
        <v>60</v>
      </c>
      <c r="B25" s="29">
        <v>90</v>
      </c>
      <c r="C25" s="18"/>
      <c r="D25" s="29">
        <v>12</v>
      </c>
      <c r="E25" s="20">
        <f>C25*D25*B25</f>
        <v>0</v>
      </c>
      <c r="F25" s="56"/>
    </row>
    <row r="26" spans="1:7" x14ac:dyDescent="0.35">
      <c r="A26" s="54" t="s">
        <v>59</v>
      </c>
      <c r="B26" s="29">
        <v>12</v>
      </c>
      <c r="C26" s="18"/>
      <c r="D26" s="29">
        <v>12</v>
      </c>
      <c r="E26" s="20">
        <f>C26*D26*B26</f>
        <v>0</v>
      </c>
      <c r="F26" s="56"/>
    </row>
    <row r="27" spans="1:7" x14ac:dyDescent="0.35">
      <c r="A27" s="54" t="s">
        <v>15</v>
      </c>
      <c r="B27" s="29" t="s">
        <v>16</v>
      </c>
      <c r="C27" s="18"/>
      <c r="D27" s="29">
        <v>12</v>
      </c>
      <c r="E27" s="20">
        <f>C27*D27</f>
        <v>0</v>
      </c>
      <c r="F27" s="56"/>
    </row>
    <row r="28" spans="1:7" x14ac:dyDescent="0.35">
      <c r="A28" s="54" t="s">
        <v>62</v>
      </c>
      <c r="B28" s="29" t="s">
        <v>16</v>
      </c>
      <c r="C28" s="18"/>
      <c r="D28" s="29">
        <v>12</v>
      </c>
      <c r="E28" s="20">
        <f>C28*D28</f>
        <v>0</v>
      </c>
      <c r="F28" s="56"/>
    </row>
    <row r="29" spans="1:7" x14ac:dyDescent="0.35">
      <c r="A29" s="57" t="s">
        <v>9</v>
      </c>
      <c r="B29" s="91"/>
      <c r="C29" s="92"/>
      <c r="D29" s="92"/>
      <c r="E29" s="14">
        <f>SUM(E23:E26)</f>
        <v>0</v>
      </c>
      <c r="F29" s="58" t="s">
        <v>17</v>
      </c>
      <c r="G29" s="12"/>
    </row>
    <row r="30" spans="1:7" x14ac:dyDescent="0.35">
      <c r="A30" s="39"/>
      <c r="B30" s="7"/>
      <c r="C30" s="7"/>
      <c r="D30" s="7"/>
      <c r="E30" s="7"/>
      <c r="F30" s="40"/>
    </row>
    <row r="31" spans="1:7" x14ac:dyDescent="0.35">
      <c r="A31" s="43" t="s">
        <v>18</v>
      </c>
      <c r="B31" s="24"/>
      <c r="C31" s="24"/>
      <c r="D31" s="24"/>
      <c r="E31" s="24"/>
      <c r="F31" s="59"/>
    </row>
    <row r="32" spans="1:7" x14ac:dyDescent="0.35">
      <c r="A32" s="60" t="s">
        <v>19</v>
      </c>
      <c r="B32" s="3" t="s">
        <v>20</v>
      </c>
      <c r="C32" s="3" t="s">
        <v>21</v>
      </c>
      <c r="D32" s="3" t="s">
        <v>22</v>
      </c>
      <c r="E32" s="3" t="s">
        <v>14</v>
      </c>
      <c r="F32" s="61"/>
    </row>
    <row r="33" spans="1:6" x14ac:dyDescent="0.35">
      <c r="A33" s="45" t="s">
        <v>49</v>
      </c>
      <c r="B33" s="8">
        <v>6750</v>
      </c>
      <c r="C33" s="1" t="s">
        <v>23</v>
      </c>
      <c r="D33" s="4"/>
      <c r="E33" s="2">
        <f>B33*D33</f>
        <v>0</v>
      </c>
      <c r="F33" s="62"/>
    </row>
    <row r="34" spans="1:6" x14ac:dyDescent="0.35">
      <c r="A34" s="45" t="s">
        <v>50</v>
      </c>
      <c r="B34" s="8">
        <v>500</v>
      </c>
      <c r="C34" s="1" t="s">
        <v>23</v>
      </c>
      <c r="D34" s="4"/>
      <c r="E34" s="2">
        <f t="shared" ref="E34:E37" si="0">B34*D34</f>
        <v>0</v>
      </c>
      <c r="F34" s="62"/>
    </row>
    <row r="35" spans="1:6" x14ac:dyDescent="0.35">
      <c r="A35" s="45" t="s">
        <v>51</v>
      </c>
      <c r="B35" s="8">
        <v>2500</v>
      </c>
      <c r="C35" s="1" t="s">
        <v>23</v>
      </c>
      <c r="D35" s="4"/>
      <c r="E35" s="2">
        <f>B35*D35</f>
        <v>0</v>
      </c>
      <c r="F35" s="62"/>
    </row>
    <row r="36" spans="1:6" x14ac:dyDescent="0.35">
      <c r="A36" s="45" t="s">
        <v>52</v>
      </c>
      <c r="B36" s="8">
        <v>250</v>
      </c>
      <c r="C36" s="1" t="s">
        <v>23</v>
      </c>
      <c r="D36" s="4"/>
      <c r="E36" s="2">
        <f t="shared" si="0"/>
        <v>0</v>
      </c>
      <c r="F36" s="62"/>
    </row>
    <row r="37" spans="1:6" x14ac:dyDescent="0.35">
      <c r="A37" s="63" t="s">
        <v>53</v>
      </c>
      <c r="B37" s="8">
        <v>650</v>
      </c>
      <c r="C37" s="1" t="s">
        <v>23</v>
      </c>
      <c r="D37" s="4"/>
      <c r="E37" s="2">
        <f t="shared" si="0"/>
        <v>0</v>
      </c>
      <c r="F37" s="62"/>
    </row>
    <row r="38" spans="1:6" x14ac:dyDescent="0.35">
      <c r="A38" s="45" t="s">
        <v>45</v>
      </c>
      <c r="B38" s="8">
        <v>700</v>
      </c>
      <c r="C38" s="1" t="s">
        <v>23</v>
      </c>
      <c r="D38" s="4"/>
      <c r="E38" s="2">
        <f t="shared" ref="E38:E40" si="1">B38*D38</f>
        <v>0</v>
      </c>
      <c r="F38" s="62"/>
    </row>
    <row r="39" spans="1:6" x14ac:dyDescent="0.35">
      <c r="A39" s="45" t="s">
        <v>61</v>
      </c>
      <c r="B39" s="8">
        <v>1800</v>
      </c>
      <c r="C39" s="1" t="s">
        <v>23</v>
      </c>
      <c r="D39" s="4"/>
      <c r="E39" s="2">
        <f t="shared" si="1"/>
        <v>0</v>
      </c>
      <c r="F39" s="62"/>
    </row>
    <row r="40" spans="1:6" x14ac:dyDescent="0.35">
      <c r="A40" s="45" t="s">
        <v>24</v>
      </c>
      <c r="B40" s="8">
        <v>1250</v>
      </c>
      <c r="C40" s="1" t="s">
        <v>23</v>
      </c>
      <c r="D40" s="4"/>
      <c r="E40" s="2">
        <f t="shared" si="1"/>
        <v>0</v>
      </c>
      <c r="F40" s="62"/>
    </row>
    <row r="41" spans="1:6" x14ac:dyDescent="0.35">
      <c r="A41" s="45" t="s">
        <v>9</v>
      </c>
      <c r="B41" s="95"/>
      <c r="C41" s="95"/>
      <c r="D41" s="95"/>
      <c r="E41" s="5">
        <f>SUM(E33:E40)</f>
        <v>0</v>
      </c>
      <c r="F41" s="64" t="s">
        <v>25</v>
      </c>
    </row>
    <row r="42" spans="1:6" x14ac:dyDescent="0.35">
      <c r="A42" s="45"/>
      <c r="B42" s="6"/>
      <c r="C42" s="6"/>
      <c r="D42" s="6"/>
      <c r="E42" s="9"/>
      <c r="F42" s="61"/>
    </row>
    <row r="43" spans="1:6" x14ac:dyDescent="0.35">
      <c r="A43" s="43" t="s">
        <v>26</v>
      </c>
      <c r="B43" s="24"/>
      <c r="C43" s="24"/>
      <c r="D43" s="24"/>
      <c r="E43" s="24"/>
      <c r="F43" s="59"/>
    </row>
    <row r="44" spans="1:6" x14ac:dyDescent="0.35">
      <c r="A44" s="65" t="s">
        <v>19</v>
      </c>
      <c r="B44" s="3" t="s">
        <v>20</v>
      </c>
      <c r="C44" s="3" t="s">
        <v>21</v>
      </c>
      <c r="D44" s="3" t="s">
        <v>22</v>
      </c>
      <c r="E44" s="3" t="s">
        <v>14</v>
      </c>
      <c r="F44" s="61"/>
    </row>
    <row r="45" spans="1:6" x14ac:dyDescent="0.35">
      <c r="A45" s="66" t="s">
        <v>27</v>
      </c>
      <c r="B45" s="10">
        <v>90000</v>
      </c>
      <c r="C45" s="15" t="s">
        <v>28</v>
      </c>
      <c r="D45" s="4"/>
      <c r="E45" s="2">
        <f>B45*D45</f>
        <v>0</v>
      </c>
      <c r="F45" s="61"/>
    </row>
    <row r="46" spans="1:6" x14ac:dyDescent="0.35">
      <c r="A46" s="66" t="s">
        <v>29</v>
      </c>
      <c r="B46" s="11">
        <v>145000</v>
      </c>
      <c r="C46" s="15" t="s">
        <v>30</v>
      </c>
      <c r="D46" s="4"/>
      <c r="E46" s="2">
        <f t="shared" ref="E46:E47" si="2">B46*D46</f>
        <v>0</v>
      </c>
      <c r="F46" s="62"/>
    </row>
    <row r="47" spans="1:6" x14ac:dyDescent="0.35">
      <c r="A47" s="66" t="s">
        <v>31</v>
      </c>
      <c r="B47" s="11">
        <v>247500</v>
      </c>
      <c r="C47" s="15" t="s">
        <v>30</v>
      </c>
      <c r="D47" s="4"/>
      <c r="E47" s="2">
        <f t="shared" si="2"/>
        <v>0</v>
      </c>
      <c r="F47" s="61"/>
    </row>
    <row r="48" spans="1:6" x14ac:dyDescent="0.35">
      <c r="A48" s="67" t="s">
        <v>9</v>
      </c>
      <c r="B48" s="76"/>
      <c r="C48" s="76"/>
      <c r="D48" s="76"/>
      <c r="E48" s="17">
        <f>SUM(E45:E47)</f>
        <v>0</v>
      </c>
      <c r="F48" s="64" t="s">
        <v>32</v>
      </c>
    </row>
    <row r="49" spans="1:6" x14ac:dyDescent="0.35">
      <c r="A49" s="45"/>
      <c r="B49" s="6"/>
      <c r="C49" s="6"/>
      <c r="D49" s="6"/>
      <c r="E49" s="9"/>
      <c r="F49" s="61"/>
    </row>
    <row r="50" spans="1:6" x14ac:dyDescent="0.35">
      <c r="A50" s="43" t="s">
        <v>33</v>
      </c>
      <c r="B50" s="24"/>
      <c r="C50" s="24"/>
      <c r="D50" s="24"/>
      <c r="E50" s="24"/>
      <c r="F50" s="59"/>
    </row>
    <row r="51" spans="1:6" x14ac:dyDescent="0.35">
      <c r="A51" s="65" t="s">
        <v>19</v>
      </c>
      <c r="B51" s="3" t="s">
        <v>12</v>
      </c>
      <c r="C51" s="3"/>
      <c r="D51" s="3" t="s">
        <v>34</v>
      </c>
      <c r="E51" s="3" t="s">
        <v>14</v>
      </c>
      <c r="F51" s="61"/>
    </row>
    <row r="52" spans="1:6" x14ac:dyDescent="0.35">
      <c r="A52" s="66" t="s">
        <v>35</v>
      </c>
      <c r="B52" s="10">
        <v>18</v>
      </c>
      <c r="C52" s="15"/>
      <c r="D52" s="4"/>
      <c r="E52" s="2">
        <f>B52*D52</f>
        <v>0</v>
      </c>
      <c r="F52" s="61"/>
    </row>
    <row r="53" spans="1:6" x14ac:dyDescent="0.35">
      <c r="A53" s="63" t="s">
        <v>9</v>
      </c>
      <c r="B53" s="95"/>
      <c r="C53" s="95"/>
      <c r="D53" s="95"/>
      <c r="E53" s="5">
        <f>E52</f>
        <v>0</v>
      </c>
      <c r="F53" s="68" t="s">
        <v>36</v>
      </c>
    </row>
    <row r="54" spans="1:6" x14ac:dyDescent="0.35">
      <c r="A54" s="63"/>
      <c r="B54" s="30"/>
      <c r="C54" s="30"/>
      <c r="D54" s="30"/>
      <c r="E54" s="5"/>
      <c r="F54" s="61"/>
    </row>
    <row r="55" spans="1:6" ht="15" thickBot="1" x14ac:dyDescent="0.4">
      <c r="A55" s="69"/>
      <c r="B55" s="27"/>
      <c r="C55" s="27"/>
      <c r="D55" s="27"/>
      <c r="E55" s="28"/>
      <c r="F55" s="40"/>
    </row>
    <row r="56" spans="1:6" x14ac:dyDescent="0.35">
      <c r="A56" s="85" t="s">
        <v>37</v>
      </c>
      <c r="B56" s="86"/>
      <c r="C56" s="86"/>
      <c r="D56" s="86"/>
      <c r="E56" s="87"/>
      <c r="F56" s="40"/>
    </row>
    <row r="57" spans="1:6" x14ac:dyDescent="0.35">
      <c r="A57" s="70" t="s">
        <v>38</v>
      </c>
      <c r="B57" s="88"/>
      <c r="C57" s="89"/>
      <c r="D57" s="89"/>
      <c r="E57" s="90"/>
      <c r="F57" s="40"/>
    </row>
    <row r="58" spans="1:6" x14ac:dyDescent="0.35">
      <c r="A58" s="71" t="s">
        <v>39</v>
      </c>
      <c r="B58" s="77"/>
      <c r="C58" s="78"/>
      <c r="D58" s="78"/>
      <c r="E58" s="79"/>
      <c r="F58" s="40"/>
    </row>
    <row r="59" spans="1:6" x14ac:dyDescent="0.35">
      <c r="A59" s="71" t="s">
        <v>40</v>
      </c>
      <c r="B59" s="77"/>
      <c r="C59" s="78"/>
      <c r="D59" s="78"/>
      <c r="E59" s="79"/>
      <c r="F59" s="40"/>
    </row>
    <row r="60" spans="1:6" x14ac:dyDescent="0.35">
      <c r="A60" s="71" t="s">
        <v>41</v>
      </c>
      <c r="B60" s="77"/>
      <c r="C60" s="78"/>
      <c r="D60" s="78"/>
      <c r="E60" s="79"/>
      <c r="F60" s="40"/>
    </row>
    <row r="61" spans="1:6" ht="57.65" customHeight="1" thickBot="1" x14ac:dyDescent="0.4">
      <c r="A61" s="72" t="s">
        <v>42</v>
      </c>
      <c r="B61" s="80"/>
      <c r="C61" s="81"/>
      <c r="D61" s="81"/>
      <c r="E61" s="82"/>
      <c r="F61" s="40"/>
    </row>
    <row r="62" spans="1:6" ht="15" thickBot="1" x14ac:dyDescent="0.4">
      <c r="A62" s="73" t="s">
        <v>58</v>
      </c>
      <c r="B62" s="74"/>
      <c r="C62" s="74"/>
      <c r="D62" s="74"/>
      <c r="E62" s="74"/>
      <c r="F62" s="75"/>
    </row>
  </sheetData>
  <sheetProtection algorithmName="SHA-512" hashValue="MXHYK4qr4EH273+0oyKH/B1DJ51tonI3+8Zo3kYqtzY4QXzJ/rP4km3QGY78FZMfGytxn33NCQgHtCtH4ep43w==" saltValue="XLFdyPutY2gBXKBzkSBXBQ==" spinCount="100000" sheet="1" objects="1" scenarios="1"/>
  <protectedRanges>
    <protectedRange sqref="F16:F17 B12:C12 C23:C28 D33:D40 D45:D47 D52 B57:E61" name="Bereik1"/>
    <protectedRange sqref="C23:C28" name="Bereik2"/>
  </protectedRanges>
  <mergeCells count="13">
    <mergeCell ref="B48:D48"/>
    <mergeCell ref="B60:E60"/>
    <mergeCell ref="B61:E61"/>
    <mergeCell ref="A9:B9"/>
    <mergeCell ref="C9:D9"/>
    <mergeCell ref="A56:E56"/>
    <mergeCell ref="B57:E57"/>
    <mergeCell ref="B58:E58"/>
    <mergeCell ref="B59:E59"/>
    <mergeCell ref="B29:D29"/>
    <mergeCell ref="B12:C12"/>
    <mergeCell ref="B41:D41"/>
    <mergeCell ref="B53:D5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24B68BE49554E9542EA0FBBA0DC61" ma:contentTypeVersion="7" ma:contentTypeDescription="Een nieuw document maken." ma:contentTypeScope="" ma:versionID="d425776c4055dd390a414fa4dfaf6977">
  <xsd:schema xmlns:xsd="http://www.w3.org/2001/XMLSchema" xmlns:xs="http://www.w3.org/2001/XMLSchema" xmlns:p="http://schemas.microsoft.com/office/2006/metadata/properties" xmlns:ns2="ac696f4e-93b0-41da-979d-71da104c9d72" targetNamespace="http://schemas.microsoft.com/office/2006/metadata/properties" ma:root="true" ma:fieldsID="6f41b90c704a017de98747c2f7b32b81" ns2:_="">
    <xsd:import namespace="ac696f4e-93b0-41da-979d-71da104c9d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96f4e-93b0-41da-979d-71da104c9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3E6B00-4E3E-4EE6-B5C9-4D1CA4FCA8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AE2581-C6F9-4510-A850-0190C9B1C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696f4e-93b0-41da-979d-71da104c9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5A14BF-5462-4C90-AFF6-6A6986EB4F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c696f4e-93b0-41da-979d-71da104c9d7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Neijensteijn</dc:creator>
  <cp:keywords/>
  <dc:description/>
  <cp:lastModifiedBy>Linda Neijensteijn</cp:lastModifiedBy>
  <cp:revision/>
  <dcterms:created xsi:type="dcterms:W3CDTF">2022-04-19T09:49:55Z</dcterms:created>
  <dcterms:modified xsi:type="dcterms:W3CDTF">2022-06-13T14:52:05Z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0x01010040724B68BE49554E9542EA0FBBA0DC61</vt:lpwstr>
  </property>
</Properties>
</file>