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VR\Afvalinzameling\Aanbestedingsdocumenten\Bijlagen\"/>
    </mc:Choice>
  </mc:AlternateContent>
  <bookViews>
    <workbookView xWindow="-105" yWindow="-105" windowWidth="23250" windowHeight="1257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1" l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6" i="1" l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7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7" i="1"/>
  <c r="K106" i="1" l="1"/>
  <c r="K108" i="1" s="1"/>
  <c r="J68" i="1"/>
  <c r="L110" i="1" l="1"/>
</calcChain>
</file>

<file path=xl/sharedStrings.xml><?xml version="1.0" encoding="utf-8"?>
<sst xmlns="http://schemas.openxmlformats.org/spreadsheetml/2006/main" count="516" uniqueCount="166">
  <si>
    <t>Reguliere afvalstromen</t>
  </si>
  <si>
    <t>Locatie / kazerne</t>
  </si>
  <si>
    <t>Afvalstroom</t>
  </si>
  <si>
    <t>Inzamelmiddel</t>
  </si>
  <si>
    <t>Inhoud in liter of kubieke meter</t>
  </si>
  <si>
    <t>Abbekerk</t>
  </si>
  <si>
    <t>Restafval</t>
  </si>
  <si>
    <t>Rolcontainer</t>
  </si>
  <si>
    <t>240L</t>
  </si>
  <si>
    <t>1 x per 2 weken</t>
  </si>
  <si>
    <t>Andijk</t>
  </si>
  <si>
    <t>Berkhout</t>
  </si>
  <si>
    <t>Blokker</t>
  </si>
  <si>
    <t>Enkhuizen</t>
  </si>
  <si>
    <t>500L</t>
  </si>
  <si>
    <t>Hem</t>
  </si>
  <si>
    <t>Hoorn</t>
  </si>
  <si>
    <t>Keukenafval</t>
  </si>
  <si>
    <t>140L</t>
  </si>
  <si>
    <t>Zwaag</t>
  </si>
  <si>
    <t>1x per week</t>
  </si>
  <si>
    <t>1100L</t>
  </si>
  <si>
    <t>PMD afval</t>
  </si>
  <si>
    <t>Perscontainer</t>
  </si>
  <si>
    <t>1x per 4 weken</t>
  </si>
  <si>
    <t>Nibbixwoud</t>
  </si>
  <si>
    <t>Obdam</t>
  </si>
  <si>
    <t>Opmeer</t>
  </si>
  <si>
    <t>Ursem</t>
  </si>
  <si>
    <t>Werverhoof</t>
  </si>
  <si>
    <t>Westwoud</t>
  </si>
  <si>
    <t>Wognum</t>
  </si>
  <si>
    <t>Alkmaar</t>
  </si>
  <si>
    <t>Karton afval</t>
  </si>
  <si>
    <t>Heerhugowaard</t>
  </si>
  <si>
    <t>Organisch afval</t>
  </si>
  <si>
    <t>660L</t>
  </si>
  <si>
    <t>1700L</t>
  </si>
  <si>
    <t>1x per 2 maanden</t>
  </si>
  <si>
    <t>Heiloo</t>
  </si>
  <si>
    <t>Koedijk</t>
  </si>
  <si>
    <t>770L</t>
  </si>
  <si>
    <t>Zuid-Scharwoude</t>
  </si>
  <si>
    <t>360L</t>
  </si>
  <si>
    <t>Egmond aan Zee</t>
  </si>
  <si>
    <t>Breezand</t>
  </si>
  <si>
    <t>Den Helder</t>
  </si>
  <si>
    <t>2400L</t>
  </si>
  <si>
    <t>2500L</t>
  </si>
  <si>
    <t>Den Oever</t>
  </si>
  <si>
    <t>Hippolytushoef</t>
  </si>
  <si>
    <t>Julianadorp</t>
  </si>
  <si>
    <t>Anna Paulowna</t>
  </si>
  <si>
    <t>Middenmeer</t>
  </si>
  <si>
    <t>Schagen</t>
  </si>
  <si>
    <t xml:space="preserve">1x per week </t>
  </si>
  <si>
    <t>Schagerbrug</t>
  </si>
  <si>
    <t>Slootdorp</t>
  </si>
  <si>
    <t>Warmenhuizen</t>
  </si>
  <si>
    <t>Wieringerwaard</t>
  </si>
  <si>
    <t>Winkel</t>
  </si>
  <si>
    <t>3x per week</t>
  </si>
  <si>
    <t>Ambulance Den Helder</t>
  </si>
  <si>
    <t>Ambulance Wognum</t>
  </si>
  <si>
    <t>Ambulance Hoogkarspel</t>
  </si>
  <si>
    <t>Callantsoog</t>
  </si>
  <si>
    <t xml:space="preserve">Afvalstromen op afroep </t>
  </si>
  <si>
    <t>Vertrouwelijk papier</t>
  </si>
  <si>
    <t>Batterijbak</t>
  </si>
  <si>
    <t>Bak</t>
  </si>
  <si>
    <t>nvt</t>
  </si>
  <si>
    <t>400L</t>
  </si>
  <si>
    <t>Groet</t>
  </si>
  <si>
    <t>2850L</t>
  </si>
  <si>
    <t>BSA</t>
  </si>
  <si>
    <t>Open container</t>
  </si>
  <si>
    <t>6m3</t>
  </si>
  <si>
    <t>Glas afval</t>
  </si>
  <si>
    <t>Foliezakkenrek</t>
  </si>
  <si>
    <t>Rek</t>
  </si>
  <si>
    <t>Castricum</t>
  </si>
  <si>
    <t>De Rijp</t>
  </si>
  <si>
    <t>Stompetoren</t>
  </si>
  <si>
    <t>Afgewerkte olie</t>
  </si>
  <si>
    <t>Bulktank</t>
  </si>
  <si>
    <t>Dirkshorn</t>
  </si>
  <si>
    <t>Vertrouwelijk data it middelen</t>
  </si>
  <si>
    <t>Vetput</t>
  </si>
  <si>
    <t>Slib</t>
  </si>
  <si>
    <t>PMD</t>
  </si>
  <si>
    <t>Hoofdkantoor Alkmaar</t>
  </si>
  <si>
    <t>Totaalprijs reguliere afvalstromen per jaar :</t>
  </si>
  <si>
    <t>Ambulancepost Den Helder</t>
  </si>
  <si>
    <t>Ambulancepost Wognum</t>
  </si>
  <si>
    <t>Adres</t>
  </si>
  <si>
    <t xml:space="preserve">Heldersweg 8, 1815 AB </t>
  </si>
  <si>
    <t>Zonneweid 2, 1831 BX</t>
  </si>
  <si>
    <t xml:space="preserve">Randweg 2, 1761 LR </t>
  </si>
  <si>
    <t>Zandvaart 57, 1764 NL</t>
  </si>
  <si>
    <t xml:space="preserve">Havenweg 4, 1779 XT </t>
  </si>
  <si>
    <t xml:space="preserve">De Wieken 1, 1777 HT </t>
  </si>
  <si>
    <t xml:space="preserve">ir. Wortmanstraat 45, 1755 BK  </t>
  </si>
  <si>
    <t>Schoolstraat 6, 1771 BC</t>
  </si>
  <si>
    <t xml:space="preserve">Noord - Zijperweg 23a, 1766 HG </t>
  </si>
  <si>
    <t xml:space="preserve">Zandwilg 23, 1731 LS </t>
  </si>
  <si>
    <t xml:space="preserve">Laan van Meerweijde 104, 1713 CA </t>
  </si>
  <si>
    <t>Noorddijkerweg 66a,  1645 VG</t>
  </si>
  <si>
    <t xml:space="preserve">Bastiondreef 4,  1784 MR </t>
  </si>
  <si>
    <t xml:space="preserve">Van Foreestweg 85A, 1787 BG </t>
  </si>
  <si>
    <t xml:space="preserve">Gerard Brandtweg 3, 1602 LV </t>
  </si>
  <si>
    <t xml:space="preserve">Zuidtangent 5, 1702 VR </t>
  </si>
  <si>
    <t xml:space="preserve">Rosendaal 2a, 1851 RL </t>
  </si>
  <si>
    <t xml:space="preserve">Koggeweg 47, 1607 MT </t>
  </si>
  <si>
    <t xml:space="preserve">Dr. Neijensstraat 122, 1617 KE </t>
  </si>
  <si>
    <t xml:space="preserve">Nieuwe Wal 1, 1621 MB </t>
  </si>
  <si>
    <t xml:space="preserve">Ijsselweg 4, 1628 JT </t>
  </si>
  <si>
    <t xml:space="preserve">Oude Veiling 57, 1689 AC </t>
  </si>
  <si>
    <t>t Bon 8, 1716 DM</t>
  </si>
  <si>
    <t>Zeeweg 55, 1759 GT</t>
  </si>
  <si>
    <t>Hofstraat 15, 1741 CD</t>
  </si>
  <si>
    <t>M. Stolpstraat , 1751 CZ</t>
  </si>
  <si>
    <t xml:space="preserve">Sportlaan 30, 1749 VB </t>
  </si>
  <si>
    <t>Vekenweg 11, 1657 EC</t>
  </si>
  <si>
    <t>Hoekweg 46, 1619 EC</t>
  </si>
  <si>
    <t>Ganker 106E, 1688 CW</t>
  </si>
  <si>
    <t>Burgemeester Raatlaan 40a, 1693 EE</t>
  </si>
  <si>
    <t>Nieuweweg 2b, 1687 BA</t>
  </si>
  <si>
    <t>Vroedschap 7, 1722 GX </t>
  </si>
  <si>
    <t xml:space="preserve">Hertog Aalbrechtweg 22, 1823 DL </t>
  </si>
  <si>
    <t>Schrijnwerkersweg 12, 1786PC</t>
  </si>
  <si>
    <t>Sluisweg 8, 1616RT</t>
  </si>
  <si>
    <t>Nieuweweg 24C, 1687 BA</t>
  </si>
  <si>
    <t>Kerkbuurt 169 , 1647 ME</t>
  </si>
  <si>
    <t>Pieter Schotsmanstraat 10N, 1931 AR</t>
  </si>
  <si>
    <t>Driemaster 2, 1483 WC</t>
  </si>
  <si>
    <t>Gruttoweg 4A, 1873 BM</t>
  </si>
  <si>
    <t>Burg. Boreelstraat 1a , 1901BC</t>
  </si>
  <si>
    <t>Rosendaal 2a, 1851 RL</t>
  </si>
  <si>
    <t>Dorpsstraat 55A, 1746 AB</t>
  </si>
  <si>
    <t>Laan van Meerweijde 104, 1713 CA</t>
  </si>
  <si>
    <t>Dres 36, 1841 EB</t>
  </si>
  <si>
    <t>Indicatief aantal te huren inzamelmiddelen (loopt het hele jaar door)</t>
  </si>
  <si>
    <t>Foliezak</t>
  </si>
  <si>
    <t>Foliezakken tbv foliezakkenrek</t>
  </si>
  <si>
    <t xml:space="preserve"> Fictieve totaalprijs afvalstromen op afroep per jaar :</t>
  </si>
  <si>
    <t>Naam ondertekenaar</t>
  </si>
  <si>
    <t>Functie ondertekenaar</t>
  </si>
  <si>
    <t>Handtekening</t>
  </si>
  <si>
    <t>Plaats en datum</t>
  </si>
  <si>
    <t>Statutaire naam inschrijver</t>
  </si>
  <si>
    <t>Aantal ledigingen per jaar per inzamelmiddel</t>
  </si>
  <si>
    <t>Prijs (ex. btw) per inzamelmiddel per maand (inclusief huur, transport, lediging en verwerking)</t>
  </si>
  <si>
    <t>Totaalprijs (ex. btw) per jaar (inclusief huur, transport, lediging en verwerking)</t>
  </si>
  <si>
    <t>Ledigingsfrequentie
per inzamelmiddel</t>
  </si>
  <si>
    <t>Ledigingsfrequentie per inzamelmiddel</t>
  </si>
  <si>
    <t>Op afroep</t>
  </si>
  <si>
    <t>Prijs (ex btw) huur per inzamelmiddel per maand</t>
  </si>
  <si>
    <t>Totaalprijs (ex. btw) huur per jaar</t>
  </si>
  <si>
    <t>Totaalprijs (ex. btw) ledigingen op afroep (inclusief transport en verwerking) per jaar</t>
  </si>
  <si>
    <t>Indicatief aantal ledigingen per inzamelmiddel per jaar</t>
  </si>
  <si>
    <t>Fictieve subtotalen afvalstromen op afroep per jaar:</t>
  </si>
  <si>
    <t>Fictieve inschrijfsom per jaar (regulier + op afroep):</t>
  </si>
  <si>
    <t>Invulinstructie: geel gemarkeerde cellen zijn cellen die door de inschrijver verplicht van een prijs dienen te worden voorzien.</t>
  </si>
  <si>
    <t>Bijlage 4 | Prijzenblad Afvalinzameling</t>
  </si>
  <si>
    <t>Aan de opgegeven aantallen inzamelmiddelen en ledigingen kunnen geen rechten worden ontleend. Alle prijzen betreffen all-in prijzen inclusief belastingen en heffingen exclusief btw.</t>
  </si>
  <si>
    <t>Prijs (ex btw) per lediging per inzamelmiddel op afroep (inclusief transport en verwerking)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</si>
</sst>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0">
    <xf numFmtId="0" fontId="0" fillId="0" borderId="0" xfId="0"/>
    <xf numFmtId="0" fontId="5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3" fillId="0" borderId="0" xfId="0" applyFont="1" applyProtection="1"/>
    <xf numFmtId="0" fontId="1" fillId="0" borderId="0" xfId="0" applyFont="1" applyAlignment="1" applyProtection="1">
      <alignment vertical="top" wrapText="1"/>
    </xf>
    <xf numFmtId="0" fontId="0" fillId="0" borderId="0" xfId="0" applyFill="1" applyProtection="1"/>
    <xf numFmtId="0" fontId="4" fillId="0" borderId="0" xfId="0" applyFont="1" applyProtection="1"/>
    <xf numFmtId="0" fontId="0" fillId="0" borderId="0" xfId="0" applyBorder="1" applyProtection="1"/>
    <xf numFmtId="0" fontId="8" fillId="0" borderId="0" xfId="0" applyFont="1" applyAlignment="1" applyProtection="1">
      <alignment vertical="top"/>
    </xf>
    <xf numFmtId="0" fontId="9" fillId="0" borderId="0" xfId="0" applyFont="1" applyProtection="1"/>
    <xf numFmtId="0" fontId="9" fillId="0" borderId="0" xfId="0" applyFont="1" applyAlignment="1" applyProtection="1">
      <alignment horizontal="left"/>
    </xf>
    <xf numFmtId="0" fontId="10" fillId="2" borderId="47" xfId="0" applyFont="1" applyFill="1" applyBorder="1" applyAlignment="1" applyProtection="1">
      <alignment vertical="top"/>
    </xf>
    <xf numFmtId="0" fontId="10" fillId="2" borderId="21" xfId="0" applyFont="1" applyFill="1" applyBorder="1" applyAlignment="1" applyProtection="1">
      <alignment vertical="top"/>
    </xf>
    <xf numFmtId="0" fontId="10" fillId="2" borderId="21" xfId="0" applyFont="1" applyFill="1" applyBorder="1" applyAlignment="1" applyProtection="1">
      <alignment vertical="top" wrapText="1"/>
    </xf>
    <xf numFmtId="0" fontId="10" fillId="2" borderId="22" xfId="0" applyFont="1" applyFill="1" applyBorder="1" applyAlignment="1" applyProtection="1">
      <alignment vertical="top" wrapText="1"/>
    </xf>
    <xf numFmtId="0" fontId="9" fillId="0" borderId="0" xfId="0" applyFont="1" applyAlignment="1" applyProtection="1">
      <alignment vertical="top"/>
    </xf>
    <xf numFmtId="0" fontId="11" fillId="0" borderId="11" xfId="0" applyFont="1" applyBorder="1" applyAlignment="1" applyProtection="1">
      <alignment horizontal="center" vertical="top"/>
    </xf>
    <xf numFmtId="0" fontId="11" fillId="0" borderId="11" xfId="0" applyFont="1" applyBorder="1" applyAlignment="1" applyProtection="1">
      <alignment horizontal="center"/>
    </xf>
    <xf numFmtId="44" fontId="9" fillId="4" borderId="12" xfId="1" applyFont="1" applyFill="1" applyBorder="1" applyAlignment="1" applyProtection="1">
      <alignment horizontal="left"/>
      <protection locked="0"/>
    </xf>
    <xf numFmtId="44" fontId="9" fillId="5" borderId="31" xfId="1" applyFont="1" applyFill="1" applyBorder="1" applyAlignment="1" applyProtection="1">
      <alignment horizontal="left"/>
    </xf>
    <xf numFmtId="0" fontId="11" fillId="0" borderId="1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/>
    </xf>
    <xf numFmtId="44" fontId="9" fillId="4" borderId="13" xfId="1" applyFont="1" applyFill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center" vertical="top"/>
    </xf>
    <xf numFmtId="0" fontId="9" fillId="0" borderId="36" xfId="0" applyFont="1" applyBorder="1" applyProtection="1"/>
    <xf numFmtId="0" fontId="9" fillId="0" borderId="1" xfId="0" applyFont="1" applyBorder="1" applyProtection="1"/>
    <xf numFmtId="0" fontId="11" fillId="0" borderId="7" xfId="0" applyFont="1" applyBorder="1" applyAlignment="1" applyProtection="1">
      <alignment horizontal="center" vertical="top"/>
    </xf>
    <xf numFmtId="0" fontId="9" fillId="0" borderId="7" xfId="0" applyFont="1" applyBorder="1" applyAlignment="1" applyProtection="1">
      <alignment horizontal="center"/>
    </xf>
    <xf numFmtId="0" fontId="9" fillId="0" borderId="37" xfId="0" applyFont="1" applyBorder="1" applyProtection="1"/>
    <xf numFmtId="0" fontId="11" fillId="0" borderId="27" xfId="0" applyFont="1" applyBorder="1" applyAlignment="1" applyProtection="1">
      <alignment horizontal="center" vertical="top"/>
    </xf>
    <xf numFmtId="0" fontId="11" fillId="0" borderId="27" xfId="0" applyFont="1" applyBorder="1" applyAlignment="1" applyProtection="1">
      <alignment horizontal="center"/>
    </xf>
    <xf numFmtId="44" fontId="9" fillId="4" borderId="46" xfId="1" applyFont="1" applyFill="1" applyBorder="1" applyAlignment="1" applyProtection="1">
      <alignment horizontal="left"/>
      <protection locked="0"/>
    </xf>
    <xf numFmtId="0" fontId="9" fillId="0" borderId="38" xfId="0" applyFont="1" applyBorder="1" applyProtection="1"/>
    <xf numFmtId="0" fontId="11" fillId="0" borderId="33" xfId="0" applyFont="1" applyBorder="1" applyAlignment="1" applyProtection="1">
      <alignment horizontal="center" vertical="top"/>
    </xf>
    <xf numFmtId="0" fontId="9" fillId="0" borderId="33" xfId="0" applyFont="1" applyBorder="1" applyAlignment="1" applyProtection="1">
      <alignment horizontal="center"/>
    </xf>
    <xf numFmtId="0" fontId="9" fillId="0" borderId="35" xfId="0" applyFont="1" applyBorder="1" applyProtection="1"/>
    <xf numFmtId="0" fontId="9" fillId="0" borderId="1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9" fillId="0" borderId="27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top" wrapText="1"/>
    </xf>
    <xf numFmtId="0" fontId="10" fillId="0" borderId="0" xfId="0" applyFont="1" applyAlignment="1" applyProtection="1">
      <alignment vertical="top" wrapText="1"/>
    </xf>
    <xf numFmtId="0" fontId="9" fillId="0" borderId="1" xfId="0" applyFont="1" applyBorder="1" applyAlignment="1" applyProtection="1">
      <alignment horizontal="center" vertical="top"/>
    </xf>
    <xf numFmtId="0" fontId="12" fillId="0" borderId="1" xfId="0" applyFont="1" applyBorder="1" applyAlignment="1" applyProtection="1">
      <alignment horizontal="center" vertical="top"/>
    </xf>
    <xf numFmtId="0" fontId="9" fillId="0" borderId="41" xfId="0" applyFont="1" applyBorder="1" applyProtection="1"/>
    <xf numFmtId="0" fontId="9" fillId="0" borderId="24" xfId="0" applyFont="1" applyBorder="1" applyProtection="1"/>
    <xf numFmtId="0" fontId="9" fillId="0" borderId="24" xfId="0" applyFont="1" applyBorder="1" applyAlignment="1" applyProtection="1">
      <alignment horizontal="center"/>
    </xf>
    <xf numFmtId="44" fontId="9" fillId="4" borderId="25" xfId="1" applyFont="1" applyFill="1" applyBorder="1" applyAlignment="1" applyProtection="1">
      <alignment horizontal="left"/>
      <protection locked="0"/>
    </xf>
    <xf numFmtId="44" fontId="13" fillId="5" borderId="4" xfId="1" applyFont="1" applyFill="1" applyBorder="1" applyProtection="1"/>
    <xf numFmtId="0" fontId="9" fillId="0" borderId="0" xfId="0" applyFont="1" applyAlignment="1" applyProtection="1">
      <alignment horizontal="right" vertical="top"/>
    </xf>
    <xf numFmtId="0" fontId="10" fillId="2" borderId="3" xfId="0" applyFont="1" applyFill="1" applyBorder="1" applyAlignment="1" applyProtection="1">
      <alignment vertical="top"/>
    </xf>
    <xf numFmtId="0" fontId="14" fillId="2" borderId="21" xfId="0" applyFont="1" applyFill="1" applyBorder="1" applyAlignment="1" applyProtection="1">
      <alignment horizontal="left" vertical="top" wrapText="1"/>
    </xf>
    <xf numFmtId="0" fontId="10" fillId="2" borderId="53" xfId="0" applyFont="1" applyFill="1" applyBorder="1" applyAlignment="1" applyProtection="1">
      <alignment vertical="top" wrapText="1"/>
    </xf>
    <xf numFmtId="0" fontId="10" fillId="2" borderId="4" xfId="0" applyFont="1" applyFill="1" applyBorder="1" applyAlignment="1" applyProtection="1">
      <alignment vertical="top" wrapText="1"/>
    </xf>
    <xf numFmtId="0" fontId="9" fillId="0" borderId="12" xfId="0" applyFont="1" applyFill="1" applyBorder="1" applyAlignment="1" applyProtection="1">
      <alignment horizontal="center" vertical="top" wrapText="1"/>
    </xf>
    <xf numFmtId="0" fontId="9" fillId="0" borderId="11" xfId="0" applyFont="1" applyBorder="1" applyAlignment="1">
      <alignment horizontal="center"/>
    </xf>
    <xf numFmtId="44" fontId="9" fillId="4" borderId="29" xfId="1" applyFont="1" applyFill="1" applyBorder="1" applyAlignment="1" applyProtection="1">
      <alignment horizontal="left"/>
      <protection locked="0"/>
    </xf>
    <xf numFmtId="44" fontId="9" fillId="5" borderId="5" xfId="1" applyFont="1" applyFill="1" applyBorder="1" applyAlignment="1" applyProtection="1">
      <alignment horizontal="left"/>
    </xf>
    <xf numFmtId="44" fontId="9" fillId="5" borderId="55" xfId="1" applyFont="1" applyFill="1" applyBorder="1" applyAlignment="1" applyProtection="1">
      <alignment horizontal="left"/>
    </xf>
    <xf numFmtId="0" fontId="9" fillId="0" borderId="1" xfId="0" applyFont="1" applyBorder="1" applyAlignment="1">
      <alignment horizontal="center"/>
    </xf>
    <xf numFmtId="44" fontId="9" fillId="5" borderId="11" xfId="1" applyFont="1" applyFill="1" applyBorder="1" applyAlignment="1" applyProtection="1">
      <alignment horizontal="left"/>
    </xf>
    <xf numFmtId="44" fontId="9" fillId="4" borderId="54" xfId="1" applyFont="1" applyFill="1" applyBorder="1" applyAlignment="1" applyProtection="1">
      <alignment horizontal="left"/>
      <protection locked="0"/>
    </xf>
    <xf numFmtId="0" fontId="9" fillId="0" borderId="43" xfId="0" applyFont="1" applyBorder="1" applyProtection="1"/>
    <xf numFmtId="0" fontId="11" fillId="0" borderId="1" xfId="0" applyFont="1" applyFill="1" applyBorder="1" applyAlignment="1" applyProtection="1">
      <alignment horizontal="center"/>
    </xf>
    <xf numFmtId="44" fontId="9" fillId="4" borderId="1" xfId="1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center" vertical="top" wrapText="1"/>
    </xf>
    <xf numFmtId="0" fontId="9" fillId="0" borderId="6" xfId="0" applyFont="1" applyBorder="1" applyProtection="1"/>
    <xf numFmtId="0" fontId="9" fillId="0" borderId="44" xfId="0" applyFont="1" applyBorder="1" applyProtection="1"/>
    <xf numFmtId="0" fontId="9" fillId="0" borderId="45" xfId="0" applyFont="1" applyFill="1" applyBorder="1" applyAlignment="1" applyProtection="1">
      <alignment horizontal="center" vertical="top" wrapText="1"/>
    </xf>
    <xf numFmtId="0" fontId="9" fillId="0" borderId="24" xfId="0" applyFont="1" applyBorder="1" applyAlignment="1">
      <alignment horizontal="center"/>
    </xf>
    <xf numFmtId="44" fontId="9" fillId="5" borderId="26" xfId="1" applyFont="1" applyFill="1" applyBorder="1" applyAlignment="1" applyProtection="1">
      <alignment horizontal="left"/>
    </xf>
    <xf numFmtId="44" fontId="9" fillId="5" borderId="56" xfId="1" applyFont="1" applyFill="1" applyBorder="1" applyAlignment="1" applyProtection="1">
      <alignment horizontal="left"/>
    </xf>
    <xf numFmtId="44" fontId="10" fillId="5" borderId="21" xfId="0" applyNumberFormat="1" applyFont="1" applyFill="1" applyBorder="1" applyProtection="1"/>
    <xf numFmtId="44" fontId="10" fillId="5" borderId="4" xfId="0" applyNumberFormat="1" applyFont="1" applyFill="1" applyBorder="1" applyProtection="1"/>
    <xf numFmtId="0" fontId="9" fillId="0" borderId="0" xfId="0" applyFont="1" applyFill="1" applyProtection="1"/>
    <xf numFmtId="0" fontId="10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44" fontId="13" fillId="0" borderId="0" xfId="1" applyFont="1" applyFill="1" applyBorder="1" applyAlignment="1" applyProtection="1">
      <alignment horizontal="center"/>
    </xf>
    <xf numFmtId="44" fontId="13" fillId="9" borderId="4" xfId="1" applyFont="1" applyFill="1" applyBorder="1" applyProtection="1"/>
    <xf numFmtId="0" fontId="11" fillId="7" borderId="1" xfId="0" applyFont="1" applyFill="1" applyBorder="1" applyAlignment="1" applyProtection="1">
      <alignment vertical="center"/>
    </xf>
    <xf numFmtId="0" fontId="11" fillId="0" borderId="0" xfId="0" applyFont="1" applyProtection="1"/>
    <xf numFmtId="0" fontId="11" fillId="7" borderId="13" xfId="0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vertical="top" wrapText="1"/>
    </xf>
    <xf numFmtId="0" fontId="9" fillId="0" borderId="0" xfId="0" applyFont="1" applyBorder="1" applyProtection="1"/>
    <xf numFmtId="0" fontId="9" fillId="0" borderId="26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wrapText="1"/>
    </xf>
    <xf numFmtId="0" fontId="9" fillId="3" borderId="48" xfId="0" applyFont="1" applyFill="1" applyBorder="1" applyAlignment="1" applyProtection="1">
      <alignment horizontal="center"/>
    </xf>
    <xf numFmtId="0" fontId="11" fillId="3" borderId="14" xfId="0" applyFont="1" applyFill="1" applyBorder="1" applyAlignment="1" applyProtection="1">
      <alignment horizontal="center"/>
    </xf>
    <xf numFmtId="0" fontId="11" fillId="3" borderId="11" xfId="0" applyFont="1" applyFill="1" applyBorder="1" applyAlignment="1" applyProtection="1">
      <alignment horizontal="center"/>
    </xf>
    <xf numFmtId="0" fontId="11" fillId="3" borderId="49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0" fontId="11" fillId="3" borderId="18" xfId="0" applyFont="1" applyFill="1" applyBorder="1" applyAlignment="1" applyProtection="1">
      <alignment horizontal="center"/>
    </xf>
    <xf numFmtId="0" fontId="11" fillId="3" borderId="9" xfId="0" applyFont="1" applyFill="1" applyBorder="1" applyAlignment="1" applyProtection="1">
      <alignment horizontal="center"/>
    </xf>
    <xf numFmtId="0" fontId="11" fillId="3" borderId="19" xfId="0" applyFont="1" applyFill="1" applyBorder="1" applyAlignment="1" applyProtection="1">
      <alignment horizontal="center"/>
    </xf>
    <xf numFmtId="0" fontId="11" fillId="3" borderId="7" xfId="0" applyFont="1" applyFill="1" applyBorder="1" applyAlignment="1" applyProtection="1">
      <alignment horizontal="center"/>
    </xf>
    <xf numFmtId="0" fontId="11" fillId="3" borderId="50" xfId="0" applyFont="1" applyFill="1" applyBorder="1" applyAlignment="1" applyProtection="1">
      <alignment horizontal="center"/>
    </xf>
    <xf numFmtId="0" fontId="11" fillId="3" borderId="28" xfId="0" applyFont="1" applyFill="1" applyBorder="1" applyAlignment="1" applyProtection="1">
      <alignment horizontal="center"/>
    </xf>
    <xf numFmtId="0" fontId="11" fillId="3" borderId="27" xfId="0" applyFont="1" applyFill="1" applyBorder="1" applyAlignment="1" applyProtection="1">
      <alignment horizontal="center"/>
    </xf>
    <xf numFmtId="0" fontId="11" fillId="3" borderId="32" xfId="0" applyFont="1" applyFill="1" applyBorder="1" applyAlignment="1" applyProtection="1">
      <alignment horizontal="center"/>
    </xf>
    <xf numFmtId="0" fontId="11" fillId="3" borderId="33" xfId="0" applyFont="1" applyFill="1" applyBorder="1" applyAlignment="1" applyProtection="1">
      <alignment horizontal="center"/>
    </xf>
    <xf numFmtId="0" fontId="9" fillId="3" borderId="51" xfId="0" applyFont="1" applyFill="1" applyBorder="1" applyAlignment="1" applyProtection="1">
      <alignment horizontal="center"/>
    </xf>
    <xf numFmtId="0" fontId="9" fillId="3" borderId="14" xfId="0" applyFont="1" applyFill="1" applyBorder="1" applyAlignment="1" applyProtection="1">
      <alignment horizontal="center"/>
    </xf>
    <xf numFmtId="0" fontId="9" fillId="3" borderId="11" xfId="0" applyFont="1" applyFill="1" applyBorder="1" applyAlignment="1" applyProtection="1">
      <alignment horizontal="center"/>
    </xf>
    <xf numFmtId="0" fontId="9" fillId="3" borderId="49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 vertical="top"/>
    </xf>
    <xf numFmtId="0" fontId="9" fillId="6" borderId="49" xfId="0" applyFont="1" applyFill="1" applyBorder="1" applyAlignment="1" applyProtection="1">
      <alignment horizontal="center" vertical="top"/>
    </xf>
    <xf numFmtId="0" fontId="11" fillId="3" borderId="17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 vertical="top" wrapText="1"/>
    </xf>
    <xf numFmtId="0" fontId="11" fillId="3" borderId="51" xfId="0" applyFont="1" applyFill="1" applyBorder="1" applyAlignment="1" applyProtection="1">
      <alignment horizontal="center"/>
    </xf>
    <xf numFmtId="0" fontId="9" fillId="3" borderId="52" xfId="0" applyFont="1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9" fillId="3" borderId="24" xfId="0" applyFont="1" applyFill="1" applyBorder="1" applyAlignment="1" applyProtection="1">
      <alignment horizontal="center"/>
    </xf>
    <xf numFmtId="0" fontId="10" fillId="2" borderId="21" xfId="0" applyFont="1" applyFill="1" applyBorder="1" applyAlignment="1" applyProtection="1">
      <alignment horizontal="center" vertical="top"/>
    </xf>
    <xf numFmtId="0" fontId="10" fillId="2" borderId="21" xfId="0" applyFont="1" applyFill="1" applyBorder="1" applyAlignment="1" applyProtection="1">
      <alignment horizontal="center" vertical="top" wrapText="1"/>
    </xf>
    <xf numFmtId="0" fontId="10" fillId="2" borderId="21" xfId="0" applyFont="1" applyFill="1" applyBorder="1" applyAlignment="1">
      <alignment horizontal="center" vertical="top" wrapText="1"/>
    </xf>
    <xf numFmtId="0" fontId="9" fillId="6" borderId="5" xfId="0" applyFont="1" applyFill="1" applyBorder="1" applyAlignment="1" applyProtection="1">
      <alignment horizontal="center" vertical="top"/>
    </xf>
    <xf numFmtId="0" fontId="11" fillId="3" borderId="29" xfId="0" applyFont="1" applyFill="1" applyBorder="1" applyAlignment="1" applyProtection="1">
      <alignment horizontal="center"/>
    </xf>
    <xf numFmtId="0" fontId="9" fillId="6" borderId="5" xfId="0" applyFont="1" applyFill="1" applyBorder="1" applyAlignment="1" applyProtection="1">
      <alignment horizontal="center" vertical="top" wrapText="1"/>
    </xf>
    <xf numFmtId="0" fontId="11" fillId="3" borderId="13" xfId="0" applyFont="1" applyFill="1" applyBorder="1" applyAlignment="1" applyProtection="1">
      <alignment horizontal="center"/>
    </xf>
    <xf numFmtId="0" fontId="9" fillId="6" borderId="1" xfId="0" applyFont="1" applyFill="1" applyBorder="1" applyAlignment="1" applyProtection="1">
      <alignment horizontal="center" vertical="top"/>
    </xf>
    <xf numFmtId="0" fontId="9" fillId="6" borderId="11" xfId="0" applyFont="1" applyFill="1" applyBorder="1" applyAlignment="1" applyProtection="1">
      <alignment horizontal="center" vertical="top"/>
    </xf>
    <xf numFmtId="0" fontId="11" fillId="3" borderId="12" xfId="0" applyFont="1" applyFill="1" applyBorder="1" applyAlignment="1" applyProtection="1">
      <alignment horizontal="center"/>
    </xf>
    <xf numFmtId="0" fontId="9" fillId="6" borderId="1" xfId="0" applyFont="1" applyFill="1" applyBorder="1" applyAlignment="1" applyProtection="1">
      <alignment horizontal="center" vertical="top" wrapText="1"/>
    </xf>
    <xf numFmtId="0" fontId="11" fillId="3" borderId="24" xfId="0" applyFont="1" applyFill="1" applyBorder="1" applyAlignment="1" applyProtection="1">
      <alignment horizontal="center"/>
    </xf>
    <xf numFmtId="0" fontId="11" fillId="3" borderId="25" xfId="0" applyFont="1" applyFill="1" applyBorder="1" applyAlignment="1" applyProtection="1">
      <alignment horizontal="center"/>
    </xf>
    <xf numFmtId="0" fontId="9" fillId="6" borderId="26" xfId="0" applyFont="1" applyFill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left" vertical="top" wrapText="1"/>
    </xf>
    <xf numFmtId="0" fontId="11" fillId="8" borderId="13" xfId="0" applyFont="1" applyFill="1" applyBorder="1" applyAlignment="1" applyProtection="1">
      <alignment horizontal="center"/>
    </xf>
    <xf numFmtId="0" fontId="11" fillId="8" borderId="17" xfId="0" applyFont="1" applyFill="1" applyBorder="1" applyAlignment="1" applyProtection="1">
      <alignment horizontal="center"/>
    </xf>
    <xf numFmtId="0" fontId="11" fillId="8" borderId="16" xfId="0" applyFont="1" applyFill="1" applyBorder="1" applyAlignment="1" applyProtection="1">
      <alignment horizontal="center"/>
    </xf>
    <xf numFmtId="0" fontId="11" fillId="8" borderId="13" xfId="0" applyFont="1" applyFill="1" applyBorder="1" applyAlignment="1" applyProtection="1">
      <alignment horizontal="center" wrapText="1"/>
    </xf>
    <xf numFmtId="0" fontId="11" fillId="8" borderId="17" xfId="0" applyFont="1" applyFill="1" applyBorder="1" applyAlignment="1" applyProtection="1">
      <alignment horizontal="center" wrapText="1"/>
    </xf>
    <xf numFmtId="0" fontId="11" fillId="8" borderId="16" xfId="0" applyFont="1" applyFill="1" applyBorder="1" applyAlignment="1" applyProtection="1">
      <alignment horizontal="center" wrapText="1"/>
    </xf>
    <xf numFmtId="0" fontId="15" fillId="8" borderId="13" xfId="0" applyFont="1" applyFill="1" applyBorder="1" applyAlignment="1" applyProtection="1">
      <alignment horizontal="center" vertical="center" wrapText="1"/>
    </xf>
    <xf numFmtId="0" fontId="15" fillId="8" borderId="17" xfId="0" applyFont="1" applyFill="1" applyBorder="1" applyAlignment="1" applyProtection="1">
      <alignment horizontal="center" vertical="center" wrapText="1"/>
    </xf>
    <xf numFmtId="0" fontId="15" fillId="8" borderId="16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11" fillId="8" borderId="17" xfId="0" applyFont="1" applyFill="1" applyBorder="1" applyAlignment="1" applyProtection="1">
      <alignment horizontal="center" vertical="center" wrapText="1"/>
    </xf>
    <xf numFmtId="0" fontId="11" fillId="8" borderId="16" xfId="0" applyFont="1" applyFill="1" applyBorder="1" applyAlignment="1" applyProtection="1">
      <alignment horizontal="center" vertical="center" wrapText="1"/>
    </xf>
    <xf numFmtId="44" fontId="13" fillId="5" borderId="3" xfId="1" applyFont="1" applyFill="1" applyBorder="1" applyAlignment="1" applyProtection="1">
      <alignment horizontal="center"/>
    </xf>
    <xf numFmtId="44" fontId="13" fillId="5" borderId="4" xfId="1" applyFont="1" applyFill="1" applyBorder="1" applyAlignment="1" applyProtection="1">
      <alignment horizontal="center"/>
    </xf>
    <xf numFmtId="0" fontId="9" fillId="0" borderId="8" xfId="0" applyFont="1" applyBorder="1" applyAlignment="1" applyProtection="1">
      <alignment horizontal="left" vertical="top"/>
    </xf>
    <xf numFmtId="0" fontId="9" fillId="0" borderId="42" xfId="0" applyFont="1" applyBorder="1" applyAlignment="1" applyProtection="1">
      <alignment horizontal="left" vertical="top"/>
    </xf>
    <xf numFmtId="0" fontId="9" fillId="0" borderId="10" xfId="0" applyFont="1" applyBorder="1" applyAlignment="1" applyProtection="1">
      <alignment horizontal="left" vertical="top"/>
    </xf>
    <xf numFmtId="0" fontId="9" fillId="0" borderId="9" xfId="0" applyFont="1" applyBorder="1" applyAlignment="1" applyProtection="1">
      <alignment horizontal="left" vertical="top"/>
    </xf>
    <xf numFmtId="0" fontId="9" fillId="0" borderId="15" xfId="0" applyFont="1" applyBorder="1" applyAlignment="1" applyProtection="1">
      <alignment horizontal="left" vertical="top"/>
    </xf>
    <xf numFmtId="0" fontId="9" fillId="0" borderId="11" xfId="0" applyFont="1" applyBorder="1" applyAlignment="1" applyProtection="1">
      <alignment horizontal="left" vertical="top"/>
    </xf>
    <xf numFmtId="0" fontId="10" fillId="9" borderId="2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0" fontId="10" fillId="5" borderId="2" xfId="0" applyFont="1" applyFill="1" applyBorder="1" applyAlignment="1" applyProtection="1">
      <alignment horizontal="right" vertical="center"/>
    </xf>
    <xf numFmtId="0" fontId="10" fillId="5" borderId="53" xfId="0" applyFont="1" applyFill="1" applyBorder="1" applyAlignment="1">
      <alignment horizontal="right" vertical="center"/>
    </xf>
    <xf numFmtId="0" fontId="9" fillId="0" borderId="3" xfId="0" applyFont="1" applyBorder="1" applyAlignment="1"/>
    <xf numFmtId="0" fontId="9" fillId="0" borderId="20" xfId="0" applyFont="1" applyBorder="1" applyAlignment="1" applyProtection="1">
      <alignment horizontal="left" vertical="top"/>
    </xf>
    <xf numFmtId="0" fontId="9" fillId="0" borderId="23" xfId="0" applyFont="1" applyBorder="1" applyAlignment="1" applyProtection="1">
      <alignment horizontal="left" vertical="top"/>
    </xf>
    <xf numFmtId="0" fontId="9" fillId="0" borderId="39" xfId="0" applyFont="1" applyBorder="1" applyAlignment="1" applyProtection="1">
      <alignment horizontal="left" vertical="top"/>
    </xf>
    <xf numFmtId="0" fontId="9" fillId="0" borderId="35" xfId="0" applyFont="1" applyBorder="1" applyAlignment="1" applyProtection="1">
      <alignment horizontal="left" vertical="top"/>
    </xf>
    <xf numFmtId="0" fontId="9" fillId="0" borderId="1" xfId="0" applyFont="1" applyBorder="1" applyAlignment="1" applyProtection="1">
      <alignment horizontal="left" vertical="top"/>
    </xf>
    <xf numFmtId="0" fontId="10" fillId="5" borderId="2" xfId="0" applyFont="1" applyFill="1" applyBorder="1" applyAlignment="1" applyProtection="1">
      <alignment horizontal="center"/>
    </xf>
    <xf numFmtId="0" fontId="9" fillId="0" borderId="3" xfId="0" applyFont="1" applyBorder="1" applyAlignment="1" applyProtection="1"/>
    <xf numFmtId="0" fontId="9" fillId="0" borderId="53" xfId="0" applyFont="1" applyBorder="1" applyAlignment="1" applyProtection="1"/>
    <xf numFmtId="0" fontId="9" fillId="0" borderId="40" xfId="0" applyFont="1" applyBorder="1" applyAlignment="1" applyProtection="1">
      <alignment horizontal="left" vertical="top"/>
    </xf>
    <xf numFmtId="0" fontId="9" fillId="0" borderId="34" xfId="0" applyFont="1" applyBorder="1" applyAlignment="1" applyProtection="1">
      <alignment horizontal="left" vertical="top"/>
    </xf>
    <xf numFmtId="0" fontId="6" fillId="10" borderId="0" xfId="0" applyFont="1" applyFill="1" applyAlignment="1" applyProtection="1"/>
    <xf numFmtId="0" fontId="6" fillId="0" borderId="0" xfId="0" applyFont="1" applyAlignment="1"/>
    <xf numFmtId="0" fontId="7" fillId="0" borderId="0" xfId="0" applyFont="1" applyAlignme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abSelected="1" zoomScaleNormal="100" workbookViewId="0">
      <selection activeCell="J7" sqref="J7"/>
    </sheetView>
  </sheetViews>
  <sheetFormatPr defaultColWidth="9.140625" defaultRowHeight="15" x14ac:dyDescent="0.25"/>
  <cols>
    <col min="1" max="1" width="26.5703125" style="2" customWidth="1"/>
    <col min="2" max="2" width="30.85546875" style="2" bestFit="1" customWidth="1"/>
    <col min="3" max="3" width="40.28515625" style="2" bestFit="1" customWidth="1"/>
    <col min="4" max="4" width="13.28515625" style="2" bestFit="1" customWidth="1"/>
    <col min="5" max="5" width="14.140625" style="2" bestFit="1" customWidth="1"/>
    <col min="6" max="6" width="20.85546875" style="2" bestFit="1" customWidth="1"/>
    <col min="7" max="7" width="16.7109375" style="3" bestFit="1" customWidth="1"/>
    <col min="8" max="8" width="15.7109375" style="2" bestFit="1" customWidth="1"/>
    <col min="9" max="9" width="21.7109375" style="2" bestFit="1" customWidth="1"/>
    <col min="10" max="10" width="23" style="2" customWidth="1"/>
    <col min="11" max="11" width="20.85546875" style="2" bestFit="1" customWidth="1"/>
    <col min="12" max="12" width="18.42578125" style="2" bestFit="1" customWidth="1"/>
    <col min="13" max="13" width="15.28515625" style="2" bestFit="1" customWidth="1"/>
    <col min="14" max="14" width="22.85546875" style="2" bestFit="1" customWidth="1"/>
    <col min="15" max="15" width="13.5703125" style="2" customWidth="1"/>
    <col min="16" max="16384" width="9.140625" style="2"/>
  </cols>
  <sheetData>
    <row r="1" spans="1:12" ht="21" x14ac:dyDescent="0.35">
      <c r="A1" s="1" t="s">
        <v>163</v>
      </c>
      <c r="B1" s="1"/>
    </row>
    <row r="2" spans="1:12" x14ac:dyDescent="0.25">
      <c r="E2" s="4"/>
    </row>
    <row r="3" spans="1:12" ht="15.75" x14ac:dyDescent="0.25">
      <c r="A3" s="167" t="s">
        <v>162</v>
      </c>
      <c r="B3" s="168"/>
      <c r="C3" s="168"/>
      <c r="D3" s="168"/>
      <c r="E3" s="169"/>
      <c r="F3" s="169"/>
    </row>
    <row r="4" spans="1:12" x14ac:dyDescent="0.25">
      <c r="E4" s="4"/>
    </row>
    <row r="5" spans="1:12" ht="20.100000000000001" customHeight="1" thickBot="1" x14ac:dyDescent="0.3">
      <c r="A5" s="9" t="s">
        <v>0</v>
      </c>
      <c r="B5" s="9"/>
      <c r="C5" s="9"/>
      <c r="D5" s="10"/>
      <c r="E5" s="10"/>
      <c r="F5" s="10"/>
      <c r="G5" s="11"/>
      <c r="H5" s="10"/>
      <c r="I5" s="10"/>
      <c r="J5" s="10"/>
      <c r="K5" s="10"/>
      <c r="L5" s="10"/>
    </row>
    <row r="6" spans="1:12" ht="54.95" customHeight="1" thickBot="1" x14ac:dyDescent="0.3">
      <c r="A6" s="12" t="s">
        <v>1</v>
      </c>
      <c r="B6" s="13" t="s">
        <v>94</v>
      </c>
      <c r="C6" s="117" t="s">
        <v>2</v>
      </c>
      <c r="D6" s="117" t="s">
        <v>3</v>
      </c>
      <c r="E6" s="118" t="s">
        <v>4</v>
      </c>
      <c r="F6" s="118" t="s">
        <v>141</v>
      </c>
      <c r="G6" s="118" t="s">
        <v>153</v>
      </c>
      <c r="H6" s="118" t="s">
        <v>150</v>
      </c>
      <c r="I6" s="14" t="s">
        <v>151</v>
      </c>
      <c r="J6" s="15" t="s">
        <v>152</v>
      </c>
      <c r="K6" s="16"/>
      <c r="L6" s="10"/>
    </row>
    <row r="7" spans="1:12" x14ac:dyDescent="0.25">
      <c r="A7" s="166" t="s">
        <v>90</v>
      </c>
      <c r="B7" s="151" t="s">
        <v>128</v>
      </c>
      <c r="C7" s="88" t="s">
        <v>17</v>
      </c>
      <c r="D7" s="89" t="s">
        <v>7</v>
      </c>
      <c r="E7" s="90" t="s">
        <v>18</v>
      </c>
      <c r="F7" s="17">
        <v>2</v>
      </c>
      <c r="G7" s="18" t="s">
        <v>20</v>
      </c>
      <c r="H7" s="18">
        <v>52</v>
      </c>
      <c r="I7" s="19">
        <v>0</v>
      </c>
      <c r="J7" s="20">
        <f>F7*I7*12</f>
        <v>0</v>
      </c>
      <c r="K7" s="10"/>
      <c r="L7" s="10"/>
    </row>
    <row r="8" spans="1:12" x14ac:dyDescent="0.25">
      <c r="A8" s="166"/>
      <c r="B8" s="161"/>
      <c r="C8" s="91" t="s">
        <v>22</v>
      </c>
      <c r="D8" s="92" t="s">
        <v>7</v>
      </c>
      <c r="E8" s="93" t="s">
        <v>21</v>
      </c>
      <c r="F8" s="21">
        <v>1</v>
      </c>
      <c r="G8" s="22" t="s">
        <v>20</v>
      </c>
      <c r="H8" s="22">
        <v>52</v>
      </c>
      <c r="I8" s="23">
        <v>0</v>
      </c>
      <c r="J8" s="20">
        <f t="shared" ref="J8:J66" si="0">F8*I8*12</f>
        <v>0</v>
      </c>
      <c r="K8" s="10"/>
      <c r="L8" s="10"/>
    </row>
    <row r="9" spans="1:12" x14ac:dyDescent="0.25">
      <c r="A9" s="166"/>
      <c r="B9" s="161"/>
      <c r="C9" s="91" t="s">
        <v>33</v>
      </c>
      <c r="D9" s="92" t="s">
        <v>7</v>
      </c>
      <c r="E9" s="93" t="s">
        <v>21</v>
      </c>
      <c r="F9" s="21">
        <v>1</v>
      </c>
      <c r="G9" s="22" t="s">
        <v>20</v>
      </c>
      <c r="H9" s="22">
        <v>52</v>
      </c>
      <c r="I9" s="23">
        <v>0</v>
      </c>
      <c r="J9" s="20">
        <f t="shared" si="0"/>
        <v>0</v>
      </c>
      <c r="K9" s="10"/>
      <c r="L9" s="10"/>
    </row>
    <row r="10" spans="1:12" x14ac:dyDescent="0.25">
      <c r="A10" s="160"/>
      <c r="B10" s="161"/>
      <c r="C10" s="91" t="s">
        <v>6</v>
      </c>
      <c r="D10" s="94" t="s">
        <v>7</v>
      </c>
      <c r="E10" s="95" t="s">
        <v>37</v>
      </c>
      <c r="F10" s="24">
        <v>1</v>
      </c>
      <c r="G10" s="24" t="s">
        <v>61</v>
      </c>
      <c r="H10" s="24">
        <v>156</v>
      </c>
      <c r="I10" s="23">
        <v>0</v>
      </c>
      <c r="J10" s="20">
        <f t="shared" si="0"/>
        <v>0</v>
      </c>
      <c r="K10" s="10"/>
      <c r="L10" s="10"/>
    </row>
    <row r="11" spans="1:12" x14ac:dyDescent="0.25">
      <c r="A11" s="25" t="s">
        <v>92</v>
      </c>
      <c r="B11" s="26" t="s">
        <v>129</v>
      </c>
      <c r="C11" s="91" t="s">
        <v>6</v>
      </c>
      <c r="D11" s="96" t="s">
        <v>7</v>
      </c>
      <c r="E11" s="97" t="s">
        <v>48</v>
      </c>
      <c r="F11" s="27">
        <v>1</v>
      </c>
      <c r="G11" s="28" t="s">
        <v>9</v>
      </c>
      <c r="H11" s="28">
        <v>26</v>
      </c>
      <c r="I11" s="23">
        <v>0</v>
      </c>
      <c r="J11" s="20">
        <f t="shared" si="0"/>
        <v>0</v>
      </c>
      <c r="K11" s="10"/>
      <c r="L11" s="10"/>
    </row>
    <row r="12" spans="1:12" x14ac:dyDescent="0.25">
      <c r="A12" s="29" t="s">
        <v>64</v>
      </c>
      <c r="B12" s="26" t="s">
        <v>130</v>
      </c>
      <c r="C12" s="98" t="s">
        <v>6</v>
      </c>
      <c r="D12" s="99" t="s">
        <v>7</v>
      </c>
      <c r="E12" s="100" t="s">
        <v>8</v>
      </c>
      <c r="F12" s="30">
        <v>1</v>
      </c>
      <c r="G12" s="31" t="s">
        <v>20</v>
      </c>
      <c r="H12" s="31">
        <v>52</v>
      </c>
      <c r="I12" s="32">
        <v>0</v>
      </c>
      <c r="J12" s="20">
        <f t="shared" si="0"/>
        <v>0</v>
      </c>
      <c r="K12" s="10"/>
      <c r="L12" s="10"/>
    </row>
    <row r="13" spans="1:12" x14ac:dyDescent="0.25">
      <c r="A13" s="33" t="s">
        <v>93</v>
      </c>
      <c r="B13" s="26" t="s">
        <v>131</v>
      </c>
      <c r="C13" s="90" t="s">
        <v>6</v>
      </c>
      <c r="D13" s="101" t="s">
        <v>7</v>
      </c>
      <c r="E13" s="102" t="s">
        <v>21</v>
      </c>
      <c r="F13" s="34">
        <v>2</v>
      </c>
      <c r="G13" s="35" t="s">
        <v>9</v>
      </c>
      <c r="H13" s="35">
        <v>26</v>
      </c>
      <c r="I13" s="19">
        <v>0</v>
      </c>
      <c r="J13" s="20">
        <f t="shared" si="0"/>
        <v>0</v>
      </c>
      <c r="K13" s="10"/>
      <c r="L13" s="10"/>
    </row>
    <row r="14" spans="1:12" ht="15" customHeight="1" x14ac:dyDescent="0.25">
      <c r="A14" s="36" t="s">
        <v>5</v>
      </c>
      <c r="B14" s="26" t="s">
        <v>122</v>
      </c>
      <c r="C14" s="103" t="s">
        <v>6</v>
      </c>
      <c r="D14" s="104" t="s">
        <v>7</v>
      </c>
      <c r="E14" s="105" t="s">
        <v>8</v>
      </c>
      <c r="F14" s="37">
        <v>1</v>
      </c>
      <c r="G14" s="37" t="s">
        <v>9</v>
      </c>
      <c r="H14" s="37">
        <v>26</v>
      </c>
      <c r="I14" s="19">
        <v>0</v>
      </c>
      <c r="J14" s="20">
        <f t="shared" si="0"/>
        <v>0</v>
      </c>
      <c r="K14" s="10"/>
      <c r="L14" s="10"/>
    </row>
    <row r="15" spans="1:12" x14ac:dyDescent="0.25">
      <c r="A15" s="25" t="s">
        <v>52</v>
      </c>
      <c r="B15" s="26" t="s">
        <v>97</v>
      </c>
      <c r="C15" s="91" t="s">
        <v>6</v>
      </c>
      <c r="D15" s="92" t="s">
        <v>7</v>
      </c>
      <c r="E15" s="93" t="s">
        <v>8</v>
      </c>
      <c r="F15" s="21">
        <v>1</v>
      </c>
      <c r="G15" s="38" t="s">
        <v>9</v>
      </c>
      <c r="H15" s="38">
        <v>26</v>
      </c>
      <c r="I15" s="23">
        <v>0</v>
      </c>
      <c r="J15" s="20">
        <f t="shared" si="0"/>
        <v>0</v>
      </c>
      <c r="K15" s="10"/>
      <c r="L15" s="10"/>
    </row>
    <row r="16" spans="1:12" x14ac:dyDescent="0.25">
      <c r="A16" s="25" t="s">
        <v>10</v>
      </c>
      <c r="B16" s="26" t="s">
        <v>123</v>
      </c>
      <c r="C16" s="106" t="s">
        <v>6</v>
      </c>
      <c r="D16" s="107" t="s">
        <v>7</v>
      </c>
      <c r="E16" s="108" t="s">
        <v>8</v>
      </c>
      <c r="F16" s="38">
        <v>1</v>
      </c>
      <c r="G16" s="38" t="s">
        <v>9</v>
      </c>
      <c r="H16" s="38">
        <v>26</v>
      </c>
      <c r="I16" s="23">
        <v>0</v>
      </c>
      <c r="J16" s="20">
        <f t="shared" si="0"/>
        <v>0</v>
      </c>
      <c r="K16" s="10"/>
      <c r="L16" s="10"/>
    </row>
    <row r="17" spans="1:12" x14ac:dyDescent="0.25">
      <c r="A17" s="159" t="s">
        <v>32</v>
      </c>
      <c r="B17" s="161" t="s">
        <v>95</v>
      </c>
      <c r="C17" s="91" t="s">
        <v>6</v>
      </c>
      <c r="D17" s="92" t="s">
        <v>7</v>
      </c>
      <c r="E17" s="93" t="s">
        <v>21</v>
      </c>
      <c r="F17" s="21">
        <v>3</v>
      </c>
      <c r="G17" s="22" t="s">
        <v>20</v>
      </c>
      <c r="H17" s="22">
        <v>52</v>
      </c>
      <c r="I17" s="23">
        <v>0</v>
      </c>
      <c r="J17" s="20">
        <f t="shared" si="0"/>
        <v>0</v>
      </c>
      <c r="K17" s="10"/>
      <c r="L17" s="10"/>
    </row>
    <row r="18" spans="1:12" x14ac:dyDescent="0.25">
      <c r="A18" s="166"/>
      <c r="B18" s="161"/>
      <c r="C18" s="106" t="s">
        <v>17</v>
      </c>
      <c r="D18" s="92" t="s">
        <v>7</v>
      </c>
      <c r="E18" s="93" t="s">
        <v>18</v>
      </c>
      <c r="F18" s="21">
        <v>1</v>
      </c>
      <c r="G18" s="22" t="s">
        <v>20</v>
      </c>
      <c r="H18" s="22">
        <v>52</v>
      </c>
      <c r="I18" s="23">
        <v>0</v>
      </c>
      <c r="J18" s="20">
        <f t="shared" si="0"/>
        <v>0</v>
      </c>
      <c r="K18" s="10"/>
      <c r="L18" s="10"/>
    </row>
    <row r="19" spans="1:12" x14ac:dyDescent="0.25">
      <c r="A19" s="166"/>
      <c r="B19" s="161"/>
      <c r="C19" s="91" t="s">
        <v>22</v>
      </c>
      <c r="D19" s="92" t="s">
        <v>7</v>
      </c>
      <c r="E19" s="93" t="s">
        <v>21</v>
      </c>
      <c r="F19" s="21">
        <v>1</v>
      </c>
      <c r="G19" s="22" t="s">
        <v>20</v>
      </c>
      <c r="H19" s="22">
        <v>52</v>
      </c>
      <c r="I19" s="23">
        <v>0</v>
      </c>
      <c r="J19" s="20">
        <f t="shared" si="0"/>
        <v>0</v>
      </c>
      <c r="K19" s="10"/>
      <c r="L19" s="10"/>
    </row>
    <row r="20" spans="1:12" x14ac:dyDescent="0.25">
      <c r="A20" s="166"/>
      <c r="B20" s="161"/>
      <c r="C20" s="91" t="s">
        <v>33</v>
      </c>
      <c r="D20" s="92" t="s">
        <v>7</v>
      </c>
      <c r="E20" s="93" t="s">
        <v>21</v>
      </c>
      <c r="F20" s="21">
        <v>1</v>
      </c>
      <c r="G20" s="22" t="s">
        <v>20</v>
      </c>
      <c r="H20" s="22">
        <v>52</v>
      </c>
      <c r="I20" s="23">
        <v>0</v>
      </c>
      <c r="J20" s="20">
        <f t="shared" si="0"/>
        <v>0</v>
      </c>
      <c r="K20" s="10"/>
      <c r="L20" s="10"/>
    </row>
    <row r="21" spans="1:12" x14ac:dyDescent="0.25">
      <c r="A21" s="160"/>
      <c r="B21" s="161"/>
      <c r="C21" s="91" t="s">
        <v>33</v>
      </c>
      <c r="D21" s="92" t="s">
        <v>7</v>
      </c>
      <c r="E21" s="109" t="s">
        <v>14</v>
      </c>
      <c r="F21" s="21">
        <v>1</v>
      </c>
      <c r="G21" s="22" t="s">
        <v>20</v>
      </c>
      <c r="H21" s="22">
        <v>52</v>
      </c>
      <c r="I21" s="23">
        <v>0</v>
      </c>
      <c r="J21" s="20">
        <f t="shared" si="0"/>
        <v>0</v>
      </c>
      <c r="K21" s="10"/>
      <c r="L21" s="10"/>
    </row>
    <row r="22" spans="1:12" x14ac:dyDescent="0.25">
      <c r="A22" s="25" t="s">
        <v>11</v>
      </c>
      <c r="B22" s="26" t="s">
        <v>132</v>
      </c>
      <c r="C22" s="106" t="s">
        <v>6</v>
      </c>
      <c r="D22" s="107" t="s">
        <v>7</v>
      </c>
      <c r="E22" s="108" t="s">
        <v>8</v>
      </c>
      <c r="F22" s="38">
        <v>1</v>
      </c>
      <c r="G22" s="38" t="s">
        <v>9</v>
      </c>
      <c r="H22" s="38">
        <v>26</v>
      </c>
      <c r="I22" s="23">
        <v>0</v>
      </c>
      <c r="J22" s="20">
        <f t="shared" si="0"/>
        <v>0</v>
      </c>
      <c r="K22" s="10"/>
      <c r="L22" s="10"/>
    </row>
    <row r="23" spans="1:12" x14ac:dyDescent="0.25">
      <c r="A23" s="25" t="s">
        <v>12</v>
      </c>
      <c r="B23" s="26" t="s">
        <v>115</v>
      </c>
      <c r="C23" s="106" t="s">
        <v>6</v>
      </c>
      <c r="D23" s="107" t="s">
        <v>7</v>
      </c>
      <c r="E23" s="108" t="s">
        <v>8</v>
      </c>
      <c r="F23" s="38">
        <v>1</v>
      </c>
      <c r="G23" s="38" t="s">
        <v>9</v>
      </c>
      <c r="H23" s="38">
        <v>26</v>
      </c>
      <c r="I23" s="23">
        <v>0</v>
      </c>
      <c r="J23" s="20">
        <f t="shared" si="0"/>
        <v>0</v>
      </c>
      <c r="K23" s="10"/>
      <c r="L23" s="10"/>
    </row>
    <row r="24" spans="1:12" x14ac:dyDescent="0.25">
      <c r="A24" s="25" t="s">
        <v>45</v>
      </c>
      <c r="B24" s="26" t="s">
        <v>98</v>
      </c>
      <c r="C24" s="91" t="s">
        <v>6</v>
      </c>
      <c r="D24" s="92" t="s">
        <v>7</v>
      </c>
      <c r="E24" s="93" t="s">
        <v>8</v>
      </c>
      <c r="F24" s="21">
        <v>1</v>
      </c>
      <c r="G24" s="38" t="s">
        <v>24</v>
      </c>
      <c r="H24" s="38">
        <v>13</v>
      </c>
      <c r="I24" s="23">
        <v>0</v>
      </c>
      <c r="J24" s="20">
        <f t="shared" si="0"/>
        <v>0</v>
      </c>
      <c r="K24" s="10"/>
      <c r="L24" s="10"/>
    </row>
    <row r="25" spans="1:12" x14ac:dyDescent="0.25">
      <c r="A25" s="29" t="s">
        <v>65</v>
      </c>
      <c r="B25" s="26" t="s">
        <v>118</v>
      </c>
      <c r="C25" s="98" t="s">
        <v>6</v>
      </c>
      <c r="D25" s="99" t="s">
        <v>7</v>
      </c>
      <c r="E25" s="100" t="s">
        <v>8</v>
      </c>
      <c r="F25" s="30">
        <v>1</v>
      </c>
      <c r="G25" s="39" t="s">
        <v>24</v>
      </c>
      <c r="H25" s="39">
        <v>13</v>
      </c>
      <c r="I25" s="23">
        <v>0</v>
      </c>
      <c r="J25" s="20">
        <f t="shared" si="0"/>
        <v>0</v>
      </c>
      <c r="K25" s="10"/>
      <c r="L25" s="10"/>
    </row>
    <row r="26" spans="1:12" x14ac:dyDescent="0.25">
      <c r="A26" s="165" t="s">
        <v>46</v>
      </c>
      <c r="B26" s="161" t="s">
        <v>107</v>
      </c>
      <c r="C26" s="106" t="s">
        <v>17</v>
      </c>
      <c r="D26" s="92" t="s">
        <v>7</v>
      </c>
      <c r="E26" s="93" t="s">
        <v>18</v>
      </c>
      <c r="F26" s="21">
        <v>2</v>
      </c>
      <c r="G26" s="22" t="s">
        <v>20</v>
      </c>
      <c r="H26" s="22">
        <v>52</v>
      </c>
      <c r="I26" s="23">
        <v>0</v>
      </c>
      <c r="J26" s="20">
        <f t="shared" si="0"/>
        <v>0</v>
      </c>
      <c r="K26" s="10"/>
      <c r="L26" s="10"/>
    </row>
    <row r="27" spans="1:12" x14ac:dyDescent="0.25">
      <c r="A27" s="166"/>
      <c r="B27" s="161"/>
      <c r="C27" s="91" t="s">
        <v>6</v>
      </c>
      <c r="D27" s="92" t="s">
        <v>7</v>
      </c>
      <c r="E27" s="93" t="s">
        <v>8</v>
      </c>
      <c r="F27" s="21">
        <v>5</v>
      </c>
      <c r="G27" s="22" t="s">
        <v>20</v>
      </c>
      <c r="H27" s="22">
        <v>52</v>
      </c>
      <c r="I27" s="23">
        <v>0</v>
      </c>
      <c r="J27" s="20">
        <f t="shared" si="0"/>
        <v>0</v>
      </c>
      <c r="K27" s="10"/>
      <c r="L27" s="10"/>
    </row>
    <row r="28" spans="1:12" x14ac:dyDescent="0.25">
      <c r="A28" s="166"/>
      <c r="B28" s="161"/>
      <c r="C28" s="91" t="s">
        <v>33</v>
      </c>
      <c r="D28" s="92" t="s">
        <v>7</v>
      </c>
      <c r="E28" s="93" t="s">
        <v>21</v>
      </c>
      <c r="F28" s="21">
        <v>1</v>
      </c>
      <c r="G28" s="22" t="s">
        <v>20</v>
      </c>
      <c r="H28" s="22">
        <v>52</v>
      </c>
      <c r="I28" s="23">
        <v>0</v>
      </c>
      <c r="J28" s="20">
        <f t="shared" si="0"/>
        <v>0</v>
      </c>
      <c r="K28" s="10"/>
      <c r="L28" s="10"/>
    </row>
    <row r="29" spans="1:12" x14ac:dyDescent="0.25">
      <c r="A29" s="166"/>
      <c r="B29" s="161"/>
      <c r="C29" s="91" t="s">
        <v>22</v>
      </c>
      <c r="D29" s="92" t="s">
        <v>7</v>
      </c>
      <c r="E29" s="93" t="s">
        <v>21</v>
      </c>
      <c r="F29" s="21">
        <v>1</v>
      </c>
      <c r="G29" s="22" t="s">
        <v>20</v>
      </c>
      <c r="H29" s="22">
        <v>52</v>
      </c>
      <c r="I29" s="23">
        <v>0</v>
      </c>
      <c r="J29" s="20">
        <f t="shared" si="0"/>
        <v>0</v>
      </c>
      <c r="K29" s="10"/>
      <c r="L29" s="10"/>
    </row>
    <row r="30" spans="1:12" x14ac:dyDescent="0.25">
      <c r="A30" s="166"/>
      <c r="B30" s="161"/>
      <c r="C30" s="91" t="s">
        <v>33</v>
      </c>
      <c r="D30" s="92" t="s">
        <v>7</v>
      </c>
      <c r="E30" s="93" t="s">
        <v>47</v>
      </c>
      <c r="F30" s="21">
        <v>1</v>
      </c>
      <c r="G30" s="22" t="s">
        <v>20</v>
      </c>
      <c r="H30" s="22">
        <v>52</v>
      </c>
      <c r="I30" s="23">
        <v>0</v>
      </c>
      <c r="J30" s="20">
        <f t="shared" si="0"/>
        <v>0</v>
      </c>
      <c r="K30" s="10"/>
      <c r="L30" s="10"/>
    </row>
    <row r="31" spans="1:12" x14ac:dyDescent="0.25">
      <c r="A31" s="160"/>
      <c r="B31" s="161"/>
      <c r="C31" s="91" t="s">
        <v>6</v>
      </c>
      <c r="D31" s="92" t="s">
        <v>7</v>
      </c>
      <c r="E31" s="93" t="s">
        <v>48</v>
      </c>
      <c r="F31" s="21">
        <v>1</v>
      </c>
      <c r="G31" s="22" t="s">
        <v>20</v>
      </c>
      <c r="H31" s="22">
        <v>52</v>
      </c>
      <c r="I31" s="23">
        <v>0</v>
      </c>
      <c r="J31" s="20">
        <f t="shared" si="0"/>
        <v>0</v>
      </c>
      <c r="K31" s="10"/>
      <c r="L31" s="10"/>
    </row>
    <row r="32" spans="1:12" x14ac:dyDescent="0.25">
      <c r="A32" s="25" t="s">
        <v>49</v>
      </c>
      <c r="B32" s="26" t="s">
        <v>99</v>
      </c>
      <c r="C32" s="91" t="s">
        <v>6</v>
      </c>
      <c r="D32" s="92" t="s">
        <v>7</v>
      </c>
      <c r="E32" s="93" t="s">
        <v>8</v>
      </c>
      <c r="F32" s="21">
        <v>1</v>
      </c>
      <c r="G32" s="38" t="s">
        <v>9</v>
      </c>
      <c r="H32" s="38">
        <v>26</v>
      </c>
      <c r="I32" s="23">
        <v>0</v>
      </c>
      <c r="J32" s="20">
        <f t="shared" si="0"/>
        <v>0</v>
      </c>
      <c r="K32" s="10"/>
      <c r="L32" s="10"/>
    </row>
    <row r="33" spans="1:13" x14ac:dyDescent="0.25">
      <c r="A33" s="25" t="s">
        <v>44</v>
      </c>
      <c r="B33" s="26" t="s">
        <v>133</v>
      </c>
      <c r="C33" s="91" t="s">
        <v>6</v>
      </c>
      <c r="D33" s="92" t="s">
        <v>7</v>
      </c>
      <c r="E33" s="93" t="s">
        <v>8</v>
      </c>
      <c r="F33" s="21">
        <v>1</v>
      </c>
      <c r="G33" s="38" t="s">
        <v>24</v>
      </c>
      <c r="H33" s="38">
        <v>13</v>
      </c>
      <c r="I33" s="23">
        <v>0</v>
      </c>
      <c r="J33" s="20">
        <f t="shared" si="0"/>
        <v>0</v>
      </c>
      <c r="K33" s="10"/>
      <c r="L33" s="10"/>
    </row>
    <row r="34" spans="1:13" x14ac:dyDescent="0.25">
      <c r="A34" s="25" t="s">
        <v>13</v>
      </c>
      <c r="B34" s="26" t="s">
        <v>109</v>
      </c>
      <c r="C34" s="106" t="s">
        <v>6</v>
      </c>
      <c r="D34" s="107" t="s">
        <v>7</v>
      </c>
      <c r="E34" s="108" t="s">
        <v>14</v>
      </c>
      <c r="F34" s="38">
        <v>1</v>
      </c>
      <c r="G34" s="38" t="s">
        <v>9</v>
      </c>
      <c r="H34" s="38">
        <v>26</v>
      </c>
      <c r="I34" s="23">
        <v>0</v>
      </c>
      <c r="J34" s="20">
        <f t="shared" si="0"/>
        <v>0</v>
      </c>
      <c r="K34" s="10"/>
      <c r="L34" s="10"/>
    </row>
    <row r="35" spans="1:13" x14ac:dyDescent="0.25">
      <c r="A35" s="159" t="s">
        <v>34</v>
      </c>
      <c r="B35" s="161" t="s">
        <v>110</v>
      </c>
      <c r="C35" s="106" t="s">
        <v>17</v>
      </c>
      <c r="D35" s="92" t="s">
        <v>7</v>
      </c>
      <c r="E35" s="109" t="s">
        <v>18</v>
      </c>
      <c r="F35" s="40">
        <v>1</v>
      </c>
      <c r="G35" s="38" t="s">
        <v>9</v>
      </c>
      <c r="H35" s="38">
        <v>26</v>
      </c>
      <c r="I35" s="23">
        <v>0</v>
      </c>
      <c r="J35" s="20">
        <f t="shared" si="0"/>
        <v>0</v>
      </c>
      <c r="K35" s="10"/>
      <c r="L35" s="10"/>
    </row>
    <row r="36" spans="1:13" x14ac:dyDescent="0.25">
      <c r="A36" s="166"/>
      <c r="B36" s="161"/>
      <c r="C36" s="91" t="s">
        <v>6</v>
      </c>
      <c r="D36" s="92" t="s">
        <v>7</v>
      </c>
      <c r="E36" s="109" t="s">
        <v>8</v>
      </c>
      <c r="F36" s="40">
        <v>1</v>
      </c>
      <c r="G36" s="38" t="s">
        <v>24</v>
      </c>
      <c r="H36" s="38">
        <v>13</v>
      </c>
      <c r="I36" s="23">
        <v>0</v>
      </c>
      <c r="J36" s="20">
        <f t="shared" si="0"/>
        <v>0</v>
      </c>
      <c r="K36" s="10"/>
      <c r="L36" s="10"/>
    </row>
    <row r="37" spans="1:13" x14ac:dyDescent="0.25">
      <c r="A37" s="166"/>
      <c r="B37" s="161"/>
      <c r="C37" s="91" t="s">
        <v>35</v>
      </c>
      <c r="D37" s="92" t="s">
        <v>7</v>
      </c>
      <c r="E37" s="93" t="s">
        <v>8</v>
      </c>
      <c r="F37" s="21">
        <v>1</v>
      </c>
      <c r="G37" s="38" t="s">
        <v>24</v>
      </c>
      <c r="H37" s="38">
        <v>13</v>
      </c>
      <c r="I37" s="23">
        <v>0</v>
      </c>
      <c r="J37" s="20">
        <f t="shared" si="0"/>
        <v>0</v>
      </c>
      <c r="K37" s="10"/>
      <c r="L37" s="10"/>
    </row>
    <row r="38" spans="1:13" x14ac:dyDescent="0.25">
      <c r="A38" s="166"/>
      <c r="B38" s="161"/>
      <c r="C38" s="91" t="s">
        <v>6</v>
      </c>
      <c r="D38" s="92" t="s">
        <v>7</v>
      </c>
      <c r="E38" s="93" t="s">
        <v>36</v>
      </c>
      <c r="F38" s="21">
        <v>1</v>
      </c>
      <c r="G38" s="22" t="s">
        <v>20</v>
      </c>
      <c r="H38" s="22">
        <v>52</v>
      </c>
      <c r="I38" s="23">
        <v>0</v>
      </c>
      <c r="J38" s="20">
        <f t="shared" si="0"/>
        <v>0</v>
      </c>
      <c r="K38" s="10"/>
      <c r="L38" s="10"/>
    </row>
    <row r="39" spans="1:13" x14ac:dyDescent="0.25">
      <c r="A39" s="166"/>
      <c r="B39" s="161"/>
      <c r="C39" s="91" t="s">
        <v>22</v>
      </c>
      <c r="D39" s="92" t="s">
        <v>7</v>
      </c>
      <c r="E39" s="93" t="s">
        <v>36</v>
      </c>
      <c r="F39" s="21">
        <v>1</v>
      </c>
      <c r="G39" s="22" t="s">
        <v>20</v>
      </c>
      <c r="H39" s="22">
        <v>52</v>
      </c>
      <c r="I39" s="23">
        <v>0</v>
      </c>
      <c r="J39" s="20">
        <f t="shared" si="0"/>
        <v>0</v>
      </c>
      <c r="K39" s="10"/>
      <c r="L39" s="10"/>
    </row>
    <row r="40" spans="1:13" x14ac:dyDescent="0.25">
      <c r="A40" s="160"/>
      <c r="B40" s="161"/>
      <c r="C40" s="110" t="s">
        <v>33</v>
      </c>
      <c r="D40" s="111" t="s">
        <v>7</v>
      </c>
      <c r="E40" s="112" t="s">
        <v>37</v>
      </c>
      <c r="F40" s="41">
        <v>1</v>
      </c>
      <c r="G40" s="42" t="s">
        <v>38</v>
      </c>
      <c r="H40" s="42">
        <v>6</v>
      </c>
      <c r="I40" s="23">
        <v>0</v>
      </c>
      <c r="J40" s="20">
        <f t="shared" si="0"/>
        <v>0</v>
      </c>
      <c r="K40" s="43"/>
      <c r="L40" s="43"/>
      <c r="M40" s="5"/>
    </row>
    <row r="41" spans="1:13" x14ac:dyDescent="0.25">
      <c r="A41" s="25" t="s">
        <v>39</v>
      </c>
      <c r="B41" s="26" t="s">
        <v>111</v>
      </c>
      <c r="C41" s="91" t="s">
        <v>6</v>
      </c>
      <c r="D41" s="92" t="s">
        <v>7</v>
      </c>
      <c r="E41" s="93" t="s">
        <v>21</v>
      </c>
      <c r="F41" s="21">
        <v>1</v>
      </c>
      <c r="G41" s="38" t="s">
        <v>24</v>
      </c>
      <c r="H41" s="38">
        <v>13</v>
      </c>
      <c r="I41" s="23">
        <v>0</v>
      </c>
      <c r="J41" s="20">
        <f t="shared" si="0"/>
        <v>0</v>
      </c>
      <c r="K41" s="10"/>
      <c r="L41" s="10"/>
    </row>
    <row r="42" spans="1:13" x14ac:dyDescent="0.25">
      <c r="A42" s="25" t="s">
        <v>15</v>
      </c>
      <c r="B42" s="26" t="s">
        <v>112</v>
      </c>
      <c r="C42" s="106" t="s">
        <v>6</v>
      </c>
      <c r="D42" s="107" t="s">
        <v>7</v>
      </c>
      <c r="E42" s="108" t="s">
        <v>8</v>
      </c>
      <c r="F42" s="38">
        <v>1</v>
      </c>
      <c r="G42" s="38" t="s">
        <v>9</v>
      </c>
      <c r="H42" s="38">
        <v>26</v>
      </c>
      <c r="I42" s="23">
        <v>0</v>
      </c>
      <c r="J42" s="20">
        <f t="shared" si="0"/>
        <v>0</v>
      </c>
      <c r="K42" s="10"/>
      <c r="L42" s="10"/>
    </row>
    <row r="43" spans="1:13" x14ac:dyDescent="0.25">
      <c r="A43" s="25" t="s">
        <v>50</v>
      </c>
      <c r="B43" s="26" t="s">
        <v>100</v>
      </c>
      <c r="C43" s="91" t="s">
        <v>6</v>
      </c>
      <c r="D43" s="92" t="s">
        <v>7</v>
      </c>
      <c r="E43" s="93" t="s">
        <v>8</v>
      </c>
      <c r="F43" s="21">
        <v>1</v>
      </c>
      <c r="G43" s="38" t="s">
        <v>24</v>
      </c>
      <c r="H43" s="38">
        <v>13</v>
      </c>
      <c r="I43" s="23">
        <v>0</v>
      </c>
      <c r="J43" s="20">
        <f t="shared" si="0"/>
        <v>0</v>
      </c>
      <c r="K43" s="10"/>
      <c r="L43" s="10"/>
    </row>
    <row r="44" spans="1:13" x14ac:dyDescent="0.25">
      <c r="A44" s="159" t="s">
        <v>16</v>
      </c>
      <c r="B44" s="161" t="s">
        <v>114</v>
      </c>
      <c r="C44" s="106" t="s">
        <v>17</v>
      </c>
      <c r="D44" s="107" t="s">
        <v>7</v>
      </c>
      <c r="E44" s="108" t="s">
        <v>18</v>
      </c>
      <c r="F44" s="38">
        <v>1</v>
      </c>
      <c r="G44" s="38" t="s">
        <v>9</v>
      </c>
      <c r="H44" s="38">
        <v>26</v>
      </c>
      <c r="I44" s="23">
        <v>0</v>
      </c>
      <c r="J44" s="20">
        <f t="shared" si="0"/>
        <v>0</v>
      </c>
      <c r="K44" s="10"/>
      <c r="L44" s="10"/>
    </row>
    <row r="45" spans="1:13" x14ac:dyDescent="0.25">
      <c r="A45" s="166"/>
      <c r="B45" s="161"/>
      <c r="C45" s="106" t="s">
        <v>6</v>
      </c>
      <c r="D45" s="107" t="s">
        <v>7</v>
      </c>
      <c r="E45" s="108" t="s">
        <v>21</v>
      </c>
      <c r="F45" s="38">
        <v>1</v>
      </c>
      <c r="G45" s="38" t="s">
        <v>20</v>
      </c>
      <c r="H45" s="38">
        <v>52</v>
      </c>
      <c r="I45" s="23">
        <v>0</v>
      </c>
      <c r="J45" s="20">
        <f t="shared" si="0"/>
        <v>0</v>
      </c>
      <c r="K45" s="10"/>
      <c r="L45" s="10"/>
    </row>
    <row r="46" spans="1:13" x14ac:dyDescent="0.25">
      <c r="A46" s="160"/>
      <c r="B46" s="161"/>
      <c r="C46" s="106" t="s">
        <v>22</v>
      </c>
      <c r="D46" s="107" t="s">
        <v>23</v>
      </c>
      <c r="E46" s="108" t="s">
        <v>21</v>
      </c>
      <c r="F46" s="38">
        <v>1</v>
      </c>
      <c r="G46" s="38" t="s">
        <v>24</v>
      </c>
      <c r="H46" s="38">
        <v>13</v>
      </c>
      <c r="I46" s="23">
        <v>0</v>
      </c>
      <c r="J46" s="20">
        <f t="shared" si="0"/>
        <v>0</v>
      </c>
      <c r="K46" s="10"/>
      <c r="L46" s="10"/>
    </row>
    <row r="47" spans="1:13" x14ac:dyDescent="0.25">
      <c r="A47" s="25" t="s">
        <v>51</v>
      </c>
      <c r="B47" s="26" t="s">
        <v>108</v>
      </c>
      <c r="C47" s="91" t="s">
        <v>6</v>
      </c>
      <c r="D47" s="92" t="s">
        <v>7</v>
      </c>
      <c r="E47" s="93" t="s">
        <v>48</v>
      </c>
      <c r="F47" s="21">
        <v>1</v>
      </c>
      <c r="G47" s="38" t="s">
        <v>9</v>
      </c>
      <c r="H47" s="38">
        <v>26</v>
      </c>
      <c r="I47" s="23">
        <v>0</v>
      </c>
      <c r="J47" s="20">
        <f t="shared" si="0"/>
        <v>0</v>
      </c>
      <c r="K47" s="10"/>
      <c r="L47" s="10"/>
    </row>
    <row r="48" spans="1:13" x14ac:dyDescent="0.25">
      <c r="A48" s="25" t="s">
        <v>40</v>
      </c>
      <c r="B48" s="26" t="s">
        <v>96</v>
      </c>
      <c r="C48" s="91" t="s">
        <v>6</v>
      </c>
      <c r="D48" s="92" t="s">
        <v>7</v>
      </c>
      <c r="E48" s="93" t="s">
        <v>41</v>
      </c>
      <c r="F48" s="21">
        <v>1</v>
      </c>
      <c r="G48" s="38" t="s">
        <v>24</v>
      </c>
      <c r="H48" s="38">
        <v>13</v>
      </c>
      <c r="I48" s="23">
        <v>0</v>
      </c>
      <c r="J48" s="20">
        <f t="shared" si="0"/>
        <v>0</v>
      </c>
      <c r="K48" s="10"/>
      <c r="L48" s="10"/>
    </row>
    <row r="49" spans="1:12" x14ac:dyDescent="0.25">
      <c r="A49" s="36" t="s">
        <v>53</v>
      </c>
      <c r="B49" s="26" t="s">
        <v>101</v>
      </c>
      <c r="C49" s="113" t="s">
        <v>6</v>
      </c>
      <c r="D49" s="89" t="s">
        <v>7</v>
      </c>
      <c r="E49" s="90" t="s">
        <v>8</v>
      </c>
      <c r="F49" s="17">
        <v>1</v>
      </c>
      <c r="G49" s="37" t="s">
        <v>9</v>
      </c>
      <c r="H49" s="37">
        <v>26</v>
      </c>
      <c r="I49" s="23">
        <v>0</v>
      </c>
      <c r="J49" s="20">
        <f t="shared" si="0"/>
        <v>0</v>
      </c>
      <c r="K49" s="10"/>
      <c r="L49" s="10"/>
    </row>
    <row r="50" spans="1:12" x14ac:dyDescent="0.25">
      <c r="A50" s="25" t="s">
        <v>25</v>
      </c>
      <c r="B50" s="26" t="s">
        <v>124</v>
      </c>
      <c r="C50" s="106" t="s">
        <v>6</v>
      </c>
      <c r="D50" s="107" t="s">
        <v>7</v>
      </c>
      <c r="E50" s="108" t="s">
        <v>8</v>
      </c>
      <c r="F50" s="44">
        <v>1</v>
      </c>
      <c r="G50" s="87" t="s">
        <v>9</v>
      </c>
      <c r="H50" s="38">
        <v>26</v>
      </c>
      <c r="I50" s="23">
        <v>0</v>
      </c>
      <c r="J50" s="20">
        <f t="shared" si="0"/>
        <v>0</v>
      </c>
      <c r="K50" s="10"/>
      <c r="L50" s="10"/>
    </row>
    <row r="51" spans="1:12" x14ac:dyDescent="0.25">
      <c r="A51" s="25" t="s">
        <v>26</v>
      </c>
      <c r="B51" s="26" t="s">
        <v>105</v>
      </c>
      <c r="C51" s="106" t="s">
        <v>6</v>
      </c>
      <c r="D51" s="107" t="s">
        <v>7</v>
      </c>
      <c r="E51" s="108" t="s">
        <v>8</v>
      </c>
      <c r="F51" s="44">
        <v>1</v>
      </c>
      <c r="G51" s="38" t="s">
        <v>9</v>
      </c>
      <c r="H51" s="38">
        <v>26</v>
      </c>
      <c r="I51" s="23">
        <v>0</v>
      </c>
      <c r="J51" s="20">
        <f t="shared" si="0"/>
        <v>0</v>
      </c>
      <c r="K51" s="10"/>
      <c r="L51" s="10"/>
    </row>
    <row r="52" spans="1:12" x14ac:dyDescent="0.25">
      <c r="A52" s="159" t="s">
        <v>27</v>
      </c>
      <c r="B52" s="161" t="s">
        <v>117</v>
      </c>
      <c r="C52" s="106" t="s">
        <v>6</v>
      </c>
      <c r="D52" s="107" t="s">
        <v>7</v>
      </c>
      <c r="E52" s="108" t="s">
        <v>8</v>
      </c>
      <c r="F52" s="44">
        <v>2</v>
      </c>
      <c r="G52" s="38" t="s">
        <v>20</v>
      </c>
      <c r="H52" s="38">
        <v>52</v>
      </c>
      <c r="I52" s="23">
        <v>0</v>
      </c>
      <c r="J52" s="20">
        <f t="shared" si="0"/>
        <v>0</v>
      </c>
      <c r="K52" s="10"/>
      <c r="L52" s="10"/>
    </row>
    <row r="53" spans="1:12" x14ac:dyDescent="0.25">
      <c r="A53" s="160"/>
      <c r="B53" s="161"/>
      <c r="C53" s="106" t="s">
        <v>6</v>
      </c>
      <c r="D53" s="107" t="s">
        <v>7</v>
      </c>
      <c r="E53" s="108" t="s">
        <v>14</v>
      </c>
      <c r="F53" s="44">
        <v>1</v>
      </c>
      <c r="G53" s="38" t="s">
        <v>20</v>
      </c>
      <c r="H53" s="38">
        <v>52</v>
      </c>
      <c r="I53" s="23">
        <v>0</v>
      </c>
      <c r="J53" s="20">
        <f t="shared" si="0"/>
        <v>0</v>
      </c>
      <c r="K53" s="10"/>
      <c r="L53" s="10"/>
    </row>
    <row r="54" spans="1:12" x14ac:dyDescent="0.25">
      <c r="A54" s="25" t="s">
        <v>54</v>
      </c>
      <c r="B54" s="26" t="s">
        <v>119</v>
      </c>
      <c r="C54" s="91" t="s">
        <v>6</v>
      </c>
      <c r="D54" s="92" t="s">
        <v>7</v>
      </c>
      <c r="E54" s="93" t="s">
        <v>36</v>
      </c>
      <c r="F54" s="21">
        <v>1</v>
      </c>
      <c r="G54" s="38" t="s">
        <v>55</v>
      </c>
      <c r="H54" s="38">
        <v>52</v>
      </c>
      <c r="I54" s="23">
        <v>0</v>
      </c>
      <c r="J54" s="20">
        <f t="shared" si="0"/>
        <v>0</v>
      </c>
      <c r="K54" s="10"/>
      <c r="L54" s="10"/>
    </row>
    <row r="55" spans="1:12" x14ac:dyDescent="0.25">
      <c r="A55" s="25" t="s">
        <v>56</v>
      </c>
      <c r="B55" s="26" t="s">
        <v>120</v>
      </c>
      <c r="C55" s="91" t="s">
        <v>6</v>
      </c>
      <c r="D55" s="92" t="s">
        <v>7</v>
      </c>
      <c r="E55" s="93" t="s">
        <v>8</v>
      </c>
      <c r="F55" s="21">
        <v>2</v>
      </c>
      <c r="G55" s="38" t="s">
        <v>24</v>
      </c>
      <c r="H55" s="38">
        <v>13</v>
      </c>
      <c r="I55" s="23">
        <v>0</v>
      </c>
      <c r="J55" s="20">
        <f t="shared" si="0"/>
        <v>0</v>
      </c>
      <c r="K55" s="10"/>
      <c r="L55" s="10"/>
    </row>
    <row r="56" spans="1:12" x14ac:dyDescent="0.25">
      <c r="A56" s="25" t="s">
        <v>57</v>
      </c>
      <c r="B56" s="26" t="s">
        <v>102</v>
      </c>
      <c r="C56" s="91" t="s">
        <v>6</v>
      </c>
      <c r="D56" s="92" t="s">
        <v>7</v>
      </c>
      <c r="E56" s="93" t="s">
        <v>8</v>
      </c>
      <c r="F56" s="21">
        <v>1</v>
      </c>
      <c r="G56" s="38" t="s">
        <v>9</v>
      </c>
      <c r="H56" s="38">
        <v>26</v>
      </c>
      <c r="I56" s="23">
        <v>0</v>
      </c>
      <c r="J56" s="20">
        <f t="shared" si="0"/>
        <v>0</v>
      </c>
      <c r="K56" s="10"/>
      <c r="L56" s="10"/>
    </row>
    <row r="57" spans="1:12" x14ac:dyDescent="0.25">
      <c r="A57" s="25" t="s">
        <v>28</v>
      </c>
      <c r="B57" s="26" t="s">
        <v>106</v>
      </c>
      <c r="C57" s="106" t="s">
        <v>6</v>
      </c>
      <c r="D57" s="107" t="s">
        <v>7</v>
      </c>
      <c r="E57" s="108" t="s">
        <v>8</v>
      </c>
      <c r="F57" s="45">
        <v>1</v>
      </c>
      <c r="G57" s="38" t="s">
        <v>9</v>
      </c>
      <c r="H57" s="38">
        <v>26</v>
      </c>
      <c r="I57" s="23">
        <v>0</v>
      </c>
      <c r="J57" s="20">
        <f t="shared" si="0"/>
        <v>0</v>
      </c>
      <c r="K57" s="10"/>
      <c r="L57" s="10"/>
    </row>
    <row r="58" spans="1:12" x14ac:dyDescent="0.25">
      <c r="A58" s="25" t="s">
        <v>58</v>
      </c>
      <c r="B58" s="26" t="s">
        <v>121</v>
      </c>
      <c r="C58" s="91" t="s">
        <v>6</v>
      </c>
      <c r="D58" s="92" t="s">
        <v>7</v>
      </c>
      <c r="E58" s="93" t="s">
        <v>8</v>
      </c>
      <c r="F58" s="21">
        <v>2</v>
      </c>
      <c r="G58" s="38" t="s">
        <v>9</v>
      </c>
      <c r="H58" s="38">
        <v>26</v>
      </c>
      <c r="I58" s="23">
        <v>0</v>
      </c>
      <c r="J58" s="20">
        <f t="shared" si="0"/>
        <v>0</v>
      </c>
      <c r="K58" s="10"/>
      <c r="L58" s="10"/>
    </row>
    <row r="59" spans="1:12" x14ac:dyDescent="0.25">
      <c r="A59" s="25" t="s">
        <v>59</v>
      </c>
      <c r="B59" s="26" t="s">
        <v>103</v>
      </c>
      <c r="C59" s="91" t="s">
        <v>6</v>
      </c>
      <c r="D59" s="92" t="s">
        <v>7</v>
      </c>
      <c r="E59" s="93" t="s">
        <v>8</v>
      </c>
      <c r="F59" s="21">
        <v>1</v>
      </c>
      <c r="G59" s="38" t="s">
        <v>24</v>
      </c>
      <c r="H59" s="38">
        <v>13</v>
      </c>
      <c r="I59" s="23">
        <v>0</v>
      </c>
      <c r="J59" s="20">
        <f t="shared" si="0"/>
        <v>0</v>
      </c>
      <c r="K59" s="10"/>
      <c r="L59" s="10"/>
    </row>
    <row r="60" spans="1:12" x14ac:dyDescent="0.25">
      <c r="A60" s="25" t="s">
        <v>29</v>
      </c>
      <c r="B60" s="26" t="s">
        <v>125</v>
      </c>
      <c r="C60" s="106" t="s">
        <v>6</v>
      </c>
      <c r="D60" s="107" t="s">
        <v>7</v>
      </c>
      <c r="E60" s="108" t="s">
        <v>8</v>
      </c>
      <c r="F60" s="45">
        <v>1</v>
      </c>
      <c r="G60" s="38" t="s">
        <v>9</v>
      </c>
      <c r="H60" s="38">
        <v>26</v>
      </c>
      <c r="I60" s="23">
        <v>0</v>
      </c>
      <c r="J60" s="20">
        <f t="shared" si="0"/>
        <v>0</v>
      </c>
      <c r="K60" s="10"/>
      <c r="L60" s="10"/>
    </row>
    <row r="61" spans="1:12" x14ac:dyDescent="0.25">
      <c r="A61" s="25" t="s">
        <v>30</v>
      </c>
      <c r="B61" s="26" t="s">
        <v>113</v>
      </c>
      <c r="C61" s="106" t="s">
        <v>6</v>
      </c>
      <c r="D61" s="107" t="s">
        <v>7</v>
      </c>
      <c r="E61" s="108" t="s">
        <v>8</v>
      </c>
      <c r="F61" s="45">
        <v>1</v>
      </c>
      <c r="G61" s="38" t="s">
        <v>9</v>
      </c>
      <c r="H61" s="38">
        <v>26</v>
      </c>
      <c r="I61" s="23">
        <v>0</v>
      </c>
      <c r="J61" s="20">
        <f t="shared" si="0"/>
        <v>0</v>
      </c>
      <c r="K61" s="10"/>
      <c r="L61" s="10"/>
    </row>
    <row r="62" spans="1:12" x14ac:dyDescent="0.25">
      <c r="A62" s="25" t="s">
        <v>60</v>
      </c>
      <c r="B62" s="26" t="s">
        <v>104</v>
      </c>
      <c r="C62" s="91" t="s">
        <v>6</v>
      </c>
      <c r="D62" s="92" t="s">
        <v>7</v>
      </c>
      <c r="E62" s="93" t="s">
        <v>21</v>
      </c>
      <c r="F62" s="21">
        <v>1</v>
      </c>
      <c r="G62" s="38" t="s">
        <v>24</v>
      </c>
      <c r="H62" s="38">
        <v>13</v>
      </c>
      <c r="I62" s="23">
        <v>0</v>
      </c>
      <c r="J62" s="20">
        <f t="shared" si="0"/>
        <v>0</v>
      </c>
      <c r="K62" s="10"/>
      <c r="L62" s="10"/>
    </row>
    <row r="63" spans="1:12" x14ac:dyDescent="0.25">
      <c r="A63" s="25" t="s">
        <v>31</v>
      </c>
      <c r="B63" s="26" t="s">
        <v>126</v>
      </c>
      <c r="C63" s="106" t="s">
        <v>6</v>
      </c>
      <c r="D63" s="107" t="s">
        <v>7</v>
      </c>
      <c r="E63" s="108" t="s">
        <v>8</v>
      </c>
      <c r="F63" s="45">
        <v>1</v>
      </c>
      <c r="G63" s="38" t="s">
        <v>9</v>
      </c>
      <c r="H63" s="38">
        <v>26</v>
      </c>
      <c r="I63" s="23">
        <v>0</v>
      </c>
      <c r="J63" s="20">
        <f t="shared" si="0"/>
        <v>0</v>
      </c>
      <c r="K63" s="10"/>
      <c r="L63" s="10"/>
    </row>
    <row r="64" spans="1:12" x14ac:dyDescent="0.25">
      <c r="A64" s="159" t="s">
        <v>42</v>
      </c>
      <c r="B64" s="161" t="s">
        <v>127</v>
      </c>
      <c r="C64" s="91" t="s">
        <v>6</v>
      </c>
      <c r="D64" s="92" t="s">
        <v>7</v>
      </c>
      <c r="E64" s="93" t="s">
        <v>43</v>
      </c>
      <c r="F64" s="40">
        <v>1</v>
      </c>
      <c r="G64" s="38" t="s">
        <v>9</v>
      </c>
      <c r="H64" s="38">
        <v>26</v>
      </c>
      <c r="I64" s="23">
        <v>0</v>
      </c>
      <c r="J64" s="20">
        <f t="shared" si="0"/>
        <v>0</v>
      </c>
      <c r="K64" s="10"/>
      <c r="L64" s="10"/>
    </row>
    <row r="65" spans="1:12" x14ac:dyDescent="0.25">
      <c r="A65" s="160"/>
      <c r="B65" s="161"/>
      <c r="C65" s="91" t="s">
        <v>6</v>
      </c>
      <c r="D65" s="92" t="s">
        <v>7</v>
      </c>
      <c r="E65" s="93" t="s">
        <v>36</v>
      </c>
      <c r="F65" s="40">
        <v>1</v>
      </c>
      <c r="G65" s="38" t="s">
        <v>9</v>
      </c>
      <c r="H65" s="38">
        <v>26</v>
      </c>
      <c r="I65" s="23">
        <v>0</v>
      </c>
      <c r="J65" s="20">
        <f t="shared" si="0"/>
        <v>0</v>
      </c>
      <c r="K65" s="10"/>
      <c r="L65" s="10"/>
    </row>
    <row r="66" spans="1:12" ht="15.75" thickBot="1" x14ac:dyDescent="0.3">
      <c r="A66" s="46" t="s">
        <v>19</v>
      </c>
      <c r="B66" s="47" t="s">
        <v>116</v>
      </c>
      <c r="C66" s="114" t="s">
        <v>6</v>
      </c>
      <c r="D66" s="115" t="s">
        <v>7</v>
      </c>
      <c r="E66" s="116" t="s">
        <v>14</v>
      </c>
      <c r="F66" s="48">
        <v>1</v>
      </c>
      <c r="G66" s="48" t="s">
        <v>20</v>
      </c>
      <c r="H66" s="48">
        <v>52</v>
      </c>
      <c r="I66" s="49">
        <v>0</v>
      </c>
      <c r="J66" s="20">
        <f t="shared" si="0"/>
        <v>0</v>
      </c>
      <c r="K66" s="10"/>
      <c r="L66" s="10"/>
    </row>
    <row r="67" spans="1:12" ht="15.75" thickBot="1" x14ac:dyDescent="0.3">
      <c r="A67" s="10"/>
      <c r="B67" s="10"/>
      <c r="C67" s="10"/>
      <c r="D67" s="10"/>
      <c r="E67" s="10"/>
      <c r="F67" s="10"/>
      <c r="G67" s="11"/>
      <c r="H67" s="10"/>
      <c r="I67" s="43"/>
      <c r="J67" s="43"/>
      <c r="K67" s="10"/>
      <c r="L67" s="10"/>
    </row>
    <row r="68" spans="1:12" ht="18" customHeight="1" thickBot="1" x14ac:dyDescent="0.4">
      <c r="A68" s="10"/>
      <c r="B68" s="10"/>
      <c r="C68" s="10"/>
      <c r="D68" s="10"/>
      <c r="E68" s="10"/>
      <c r="F68" s="10"/>
      <c r="G68" s="162" t="s">
        <v>91</v>
      </c>
      <c r="H68" s="163"/>
      <c r="I68" s="164"/>
      <c r="J68" s="50">
        <f>SUM(J7:J66)</f>
        <v>0</v>
      </c>
      <c r="K68" s="10"/>
      <c r="L68" s="10"/>
    </row>
    <row r="69" spans="1:12" ht="18" customHeight="1" x14ac:dyDescent="0.25">
      <c r="A69" s="10"/>
      <c r="B69" s="10"/>
      <c r="C69" s="10"/>
      <c r="D69" s="10"/>
      <c r="E69" s="10"/>
      <c r="F69" s="10"/>
      <c r="G69" s="11"/>
      <c r="H69" s="10"/>
      <c r="I69" s="10"/>
      <c r="J69" s="51"/>
      <c r="K69" s="10"/>
      <c r="L69" s="10"/>
    </row>
    <row r="70" spans="1:12" ht="20.100000000000001" customHeight="1" thickBot="1" x14ac:dyDescent="0.3">
      <c r="A70" s="9" t="s">
        <v>66</v>
      </c>
      <c r="B70" s="9"/>
      <c r="C70" s="9"/>
      <c r="D70" s="10"/>
      <c r="E70" s="10"/>
      <c r="F70" s="10"/>
      <c r="G70" s="11"/>
      <c r="H70" s="10"/>
      <c r="I70" s="10"/>
      <c r="J70" s="10"/>
      <c r="K70" s="10"/>
      <c r="L70" s="10"/>
    </row>
    <row r="71" spans="1:12" ht="54.95" customHeight="1" thickBot="1" x14ac:dyDescent="0.3">
      <c r="A71" s="12" t="s">
        <v>1</v>
      </c>
      <c r="B71" s="52" t="s">
        <v>94</v>
      </c>
      <c r="C71" s="117" t="s">
        <v>2</v>
      </c>
      <c r="D71" s="117" t="s">
        <v>3</v>
      </c>
      <c r="E71" s="118" t="s">
        <v>4</v>
      </c>
      <c r="F71" s="118" t="s">
        <v>141</v>
      </c>
      <c r="G71" s="118" t="s">
        <v>154</v>
      </c>
      <c r="H71" s="119" t="s">
        <v>159</v>
      </c>
      <c r="I71" s="53" t="s">
        <v>156</v>
      </c>
      <c r="J71" s="14" t="s">
        <v>165</v>
      </c>
      <c r="K71" s="54" t="s">
        <v>157</v>
      </c>
      <c r="L71" s="55" t="s">
        <v>158</v>
      </c>
    </row>
    <row r="72" spans="1:12" x14ac:dyDescent="0.25">
      <c r="A72" s="157" t="s">
        <v>90</v>
      </c>
      <c r="B72" s="158" t="s">
        <v>128</v>
      </c>
      <c r="C72" s="120" t="s">
        <v>67</v>
      </c>
      <c r="D72" s="121" t="s">
        <v>7</v>
      </c>
      <c r="E72" s="122" t="s">
        <v>8</v>
      </c>
      <c r="F72" s="56">
        <v>5</v>
      </c>
      <c r="G72" s="37" t="s">
        <v>155</v>
      </c>
      <c r="H72" s="57">
        <v>26</v>
      </c>
      <c r="I72" s="19">
        <v>0</v>
      </c>
      <c r="J72" s="58">
        <v>0</v>
      </c>
      <c r="K72" s="59">
        <f t="shared" ref="K72:K104" si="1">F72*I72*12</f>
        <v>0</v>
      </c>
      <c r="L72" s="60">
        <f>F72*H72*J72</f>
        <v>0</v>
      </c>
    </row>
    <row r="73" spans="1:12" ht="15" customHeight="1" x14ac:dyDescent="0.25">
      <c r="A73" s="147"/>
      <c r="B73" s="150"/>
      <c r="C73" s="93" t="s">
        <v>86</v>
      </c>
      <c r="D73" s="123" t="s">
        <v>7</v>
      </c>
      <c r="E73" s="112" t="s">
        <v>14</v>
      </c>
      <c r="F73" s="56">
        <v>1</v>
      </c>
      <c r="G73" s="37" t="s">
        <v>155</v>
      </c>
      <c r="H73" s="61">
        <v>13</v>
      </c>
      <c r="I73" s="23">
        <v>0</v>
      </c>
      <c r="J73" s="23">
        <v>0</v>
      </c>
      <c r="K73" s="62">
        <f t="shared" si="1"/>
        <v>0</v>
      </c>
      <c r="L73" s="60">
        <f t="shared" ref="L73:L104" si="2">F73*H73*J73</f>
        <v>0</v>
      </c>
    </row>
    <row r="74" spans="1:12" ht="15" customHeight="1" x14ac:dyDescent="0.25">
      <c r="A74" s="147"/>
      <c r="B74" s="150"/>
      <c r="C74" s="124" t="s">
        <v>87</v>
      </c>
      <c r="D74" s="125" t="s">
        <v>88</v>
      </c>
      <c r="E74" s="112" t="s">
        <v>70</v>
      </c>
      <c r="F74" s="56">
        <v>1</v>
      </c>
      <c r="G74" s="37" t="s">
        <v>155</v>
      </c>
      <c r="H74" s="61">
        <v>13</v>
      </c>
      <c r="I74" s="23">
        <v>0</v>
      </c>
      <c r="J74" s="63">
        <v>0</v>
      </c>
      <c r="K74" s="62">
        <f t="shared" si="1"/>
        <v>0</v>
      </c>
      <c r="L74" s="60">
        <f t="shared" si="2"/>
        <v>0</v>
      </c>
    </row>
    <row r="75" spans="1:12" x14ac:dyDescent="0.25">
      <c r="A75" s="146" t="s">
        <v>62</v>
      </c>
      <c r="B75" s="149" t="s">
        <v>129</v>
      </c>
      <c r="C75" s="90" t="s">
        <v>33</v>
      </c>
      <c r="D75" s="90" t="s">
        <v>7</v>
      </c>
      <c r="E75" s="112" t="s">
        <v>41</v>
      </c>
      <c r="F75" s="56">
        <v>1</v>
      </c>
      <c r="G75" s="37" t="s">
        <v>155</v>
      </c>
      <c r="H75" s="61">
        <v>13</v>
      </c>
      <c r="I75" s="23">
        <v>0</v>
      </c>
      <c r="J75" s="23">
        <v>0</v>
      </c>
      <c r="K75" s="62">
        <f t="shared" si="1"/>
        <v>0</v>
      </c>
      <c r="L75" s="60">
        <f t="shared" si="2"/>
        <v>0</v>
      </c>
    </row>
    <row r="76" spans="1:12" x14ac:dyDescent="0.25">
      <c r="A76" s="147"/>
      <c r="B76" s="150"/>
      <c r="C76" s="124" t="s">
        <v>22</v>
      </c>
      <c r="D76" s="93" t="s">
        <v>7</v>
      </c>
      <c r="E76" s="112" t="s">
        <v>21</v>
      </c>
      <c r="F76" s="56">
        <v>1</v>
      </c>
      <c r="G76" s="37" t="s">
        <v>155</v>
      </c>
      <c r="H76" s="61">
        <v>13</v>
      </c>
      <c r="I76" s="23">
        <v>0</v>
      </c>
      <c r="J76" s="23">
        <v>0</v>
      </c>
      <c r="K76" s="62">
        <f t="shared" si="1"/>
        <v>0</v>
      </c>
      <c r="L76" s="60">
        <f t="shared" si="2"/>
        <v>0</v>
      </c>
    </row>
    <row r="77" spans="1:12" x14ac:dyDescent="0.25">
      <c r="A77" s="147"/>
      <c r="B77" s="150"/>
      <c r="C77" s="124" t="s">
        <v>67</v>
      </c>
      <c r="D77" s="93" t="s">
        <v>7</v>
      </c>
      <c r="E77" s="112" t="s">
        <v>8</v>
      </c>
      <c r="F77" s="56">
        <v>1</v>
      </c>
      <c r="G77" s="37" t="s">
        <v>155</v>
      </c>
      <c r="H77" s="61">
        <v>13</v>
      </c>
      <c r="I77" s="23">
        <v>0</v>
      </c>
      <c r="J77" s="23">
        <v>0</v>
      </c>
      <c r="K77" s="62">
        <f t="shared" si="1"/>
        <v>0</v>
      </c>
      <c r="L77" s="60">
        <f t="shared" si="2"/>
        <v>0</v>
      </c>
    </row>
    <row r="78" spans="1:12" x14ac:dyDescent="0.25">
      <c r="A78" s="148"/>
      <c r="B78" s="151"/>
      <c r="C78" s="124" t="s">
        <v>68</v>
      </c>
      <c r="D78" s="93" t="s">
        <v>69</v>
      </c>
      <c r="E78" s="112" t="s">
        <v>70</v>
      </c>
      <c r="F78" s="56">
        <v>1</v>
      </c>
      <c r="G78" s="37" t="s">
        <v>155</v>
      </c>
      <c r="H78" s="61">
        <v>13</v>
      </c>
      <c r="I78" s="23">
        <v>0</v>
      </c>
      <c r="J78" s="23">
        <v>0</v>
      </c>
      <c r="K78" s="62">
        <f t="shared" si="1"/>
        <v>0</v>
      </c>
      <c r="L78" s="60">
        <f t="shared" si="2"/>
        <v>0</v>
      </c>
    </row>
    <row r="79" spans="1:12" x14ac:dyDescent="0.25">
      <c r="A79" s="146" t="s">
        <v>63</v>
      </c>
      <c r="B79" s="149" t="s">
        <v>131</v>
      </c>
      <c r="C79" s="93" t="s">
        <v>33</v>
      </c>
      <c r="D79" s="93" t="s">
        <v>7</v>
      </c>
      <c r="E79" s="112" t="s">
        <v>41</v>
      </c>
      <c r="F79" s="56">
        <v>1</v>
      </c>
      <c r="G79" s="37" t="s">
        <v>155</v>
      </c>
      <c r="H79" s="61">
        <v>13</v>
      </c>
      <c r="I79" s="23">
        <v>0</v>
      </c>
      <c r="J79" s="23">
        <v>0</v>
      </c>
      <c r="K79" s="62">
        <f t="shared" si="1"/>
        <v>0</v>
      </c>
      <c r="L79" s="60">
        <f t="shared" si="2"/>
        <v>0</v>
      </c>
    </row>
    <row r="80" spans="1:12" x14ac:dyDescent="0.25">
      <c r="A80" s="147"/>
      <c r="B80" s="150"/>
      <c r="C80" s="124" t="s">
        <v>22</v>
      </c>
      <c r="D80" s="93" t="s">
        <v>7</v>
      </c>
      <c r="E80" s="112" t="s">
        <v>21</v>
      </c>
      <c r="F80" s="56">
        <v>1</v>
      </c>
      <c r="G80" s="37" t="s">
        <v>155</v>
      </c>
      <c r="H80" s="61">
        <v>13</v>
      </c>
      <c r="I80" s="23">
        <v>0</v>
      </c>
      <c r="J80" s="23">
        <v>0</v>
      </c>
      <c r="K80" s="62">
        <f t="shared" si="1"/>
        <v>0</v>
      </c>
      <c r="L80" s="60">
        <f t="shared" si="2"/>
        <v>0</v>
      </c>
    </row>
    <row r="81" spans="1:12" x14ac:dyDescent="0.25">
      <c r="A81" s="147"/>
      <c r="B81" s="150"/>
      <c r="C81" s="124" t="s">
        <v>67</v>
      </c>
      <c r="D81" s="93" t="s">
        <v>7</v>
      </c>
      <c r="E81" s="112" t="s">
        <v>8</v>
      </c>
      <c r="F81" s="56">
        <v>1</v>
      </c>
      <c r="G81" s="37" t="s">
        <v>155</v>
      </c>
      <c r="H81" s="61">
        <v>13</v>
      </c>
      <c r="I81" s="23">
        <v>0</v>
      </c>
      <c r="J81" s="23">
        <v>0</v>
      </c>
      <c r="K81" s="62">
        <f t="shared" si="1"/>
        <v>0</v>
      </c>
      <c r="L81" s="60">
        <f t="shared" si="2"/>
        <v>0</v>
      </c>
    </row>
    <row r="82" spans="1:12" x14ac:dyDescent="0.25">
      <c r="A82" s="148"/>
      <c r="B82" s="151"/>
      <c r="C82" s="124" t="s">
        <v>68</v>
      </c>
      <c r="D82" s="93" t="s">
        <v>69</v>
      </c>
      <c r="E82" s="112" t="s">
        <v>70</v>
      </c>
      <c r="F82" s="56">
        <v>1</v>
      </c>
      <c r="G82" s="37" t="s">
        <v>155</v>
      </c>
      <c r="H82" s="61">
        <v>13</v>
      </c>
      <c r="I82" s="23">
        <v>0</v>
      </c>
      <c r="J82" s="23">
        <v>0</v>
      </c>
      <c r="K82" s="62">
        <f t="shared" si="1"/>
        <v>0</v>
      </c>
      <c r="L82" s="60">
        <f t="shared" si="2"/>
        <v>0</v>
      </c>
    </row>
    <row r="83" spans="1:12" x14ac:dyDescent="0.25">
      <c r="A83" s="146" t="s">
        <v>32</v>
      </c>
      <c r="B83" s="149" t="s">
        <v>95</v>
      </c>
      <c r="C83" s="124" t="s">
        <v>67</v>
      </c>
      <c r="D83" s="123" t="s">
        <v>7</v>
      </c>
      <c r="E83" s="112" t="s">
        <v>8</v>
      </c>
      <c r="F83" s="56">
        <v>3</v>
      </c>
      <c r="G83" s="37" t="s">
        <v>155</v>
      </c>
      <c r="H83" s="61">
        <v>13</v>
      </c>
      <c r="I83" s="23">
        <v>0</v>
      </c>
      <c r="J83" s="23">
        <v>0</v>
      </c>
      <c r="K83" s="62">
        <f t="shared" si="1"/>
        <v>0</v>
      </c>
      <c r="L83" s="60">
        <f t="shared" si="2"/>
        <v>0</v>
      </c>
    </row>
    <row r="84" spans="1:12" x14ac:dyDescent="0.25">
      <c r="A84" s="147"/>
      <c r="B84" s="150"/>
      <c r="C84" s="124" t="s">
        <v>77</v>
      </c>
      <c r="D84" s="123" t="s">
        <v>7</v>
      </c>
      <c r="E84" s="112" t="s">
        <v>8</v>
      </c>
      <c r="F84" s="56">
        <v>1</v>
      </c>
      <c r="G84" s="37" t="s">
        <v>155</v>
      </c>
      <c r="H84" s="61">
        <v>13</v>
      </c>
      <c r="I84" s="23">
        <v>0</v>
      </c>
      <c r="J84" s="23">
        <v>0</v>
      </c>
      <c r="K84" s="62">
        <f t="shared" si="1"/>
        <v>0</v>
      </c>
      <c r="L84" s="60">
        <f t="shared" si="2"/>
        <v>0</v>
      </c>
    </row>
    <row r="85" spans="1:12" x14ac:dyDescent="0.25">
      <c r="A85" s="147"/>
      <c r="B85" s="150"/>
      <c r="C85" s="124" t="s">
        <v>78</v>
      </c>
      <c r="D85" s="90" t="s">
        <v>79</v>
      </c>
      <c r="E85" s="112" t="s">
        <v>71</v>
      </c>
      <c r="F85" s="56">
        <v>1</v>
      </c>
      <c r="G85" s="37" t="s">
        <v>155</v>
      </c>
      <c r="H85" s="61">
        <v>13</v>
      </c>
      <c r="I85" s="23">
        <v>0</v>
      </c>
      <c r="J85" s="23">
        <v>0</v>
      </c>
      <c r="K85" s="62">
        <f t="shared" si="1"/>
        <v>0</v>
      </c>
      <c r="L85" s="60">
        <f t="shared" si="2"/>
        <v>0</v>
      </c>
    </row>
    <row r="86" spans="1:12" x14ac:dyDescent="0.25">
      <c r="A86" s="147"/>
      <c r="B86" s="150"/>
      <c r="C86" s="124" t="s">
        <v>143</v>
      </c>
      <c r="D86" s="126" t="s">
        <v>142</v>
      </c>
      <c r="E86" s="112" t="s">
        <v>71</v>
      </c>
      <c r="F86" s="56">
        <v>1</v>
      </c>
      <c r="G86" s="37" t="s">
        <v>155</v>
      </c>
      <c r="H86" s="61">
        <v>13</v>
      </c>
      <c r="I86" s="23">
        <v>0</v>
      </c>
      <c r="J86" s="23">
        <v>0</v>
      </c>
      <c r="K86" s="62">
        <f t="shared" si="1"/>
        <v>0</v>
      </c>
      <c r="L86" s="60">
        <f t="shared" si="2"/>
        <v>0</v>
      </c>
    </row>
    <row r="87" spans="1:12" x14ac:dyDescent="0.25">
      <c r="A87" s="64" t="s">
        <v>80</v>
      </c>
      <c r="B87" s="26" t="s">
        <v>136</v>
      </c>
      <c r="C87" s="124" t="s">
        <v>33</v>
      </c>
      <c r="D87" s="123" t="s">
        <v>7</v>
      </c>
      <c r="E87" s="112" t="s">
        <v>8</v>
      </c>
      <c r="F87" s="56">
        <v>1</v>
      </c>
      <c r="G87" s="37" t="s">
        <v>155</v>
      </c>
      <c r="H87" s="61">
        <v>13</v>
      </c>
      <c r="I87" s="23">
        <v>0</v>
      </c>
      <c r="J87" s="23">
        <v>0</v>
      </c>
      <c r="K87" s="62">
        <f t="shared" si="1"/>
        <v>0</v>
      </c>
      <c r="L87" s="60">
        <f t="shared" si="2"/>
        <v>0</v>
      </c>
    </row>
    <row r="88" spans="1:12" x14ac:dyDescent="0.25">
      <c r="A88" s="64" t="s">
        <v>81</v>
      </c>
      <c r="B88" s="26" t="s">
        <v>134</v>
      </c>
      <c r="C88" s="93" t="s">
        <v>6</v>
      </c>
      <c r="D88" s="123" t="s">
        <v>7</v>
      </c>
      <c r="E88" s="112" t="s">
        <v>36</v>
      </c>
      <c r="F88" s="56">
        <v>1</v>
      </c>
      <c r="G88" s="37" t="s">
        <v>155</v>
      </c>
      <c r="H88" s="61">
        <v>26</v>
      </c>
      <c r="I88" s="23">
        <v>0</v>
      </c>
      <c r="J88" s="23">
        <v>0</v>
      </c>
      <c r="K88" s="62">
        <f t="shared" si="1"/>
        <v>0</v>
      </c>
      <c r="L88" s="60">
        <f t="shared" si="2"/>
        <v>0</v>
      </c>
    </row>
    <row r="89" spans="1:12" x14ac:dyDescent="0.25">
      <c r="A89" s="64" t="s">
        <v>85</v>
      </c>
      <c r="B89" s="26" t="s">
        <v>138</v>
      </c>
      <c r="C89" s="93" t="s">
        <v>6</v>
      </c>
      <c r="D89" s="123" t="s">
        <v>7</v>
      </c>
      <c r="E89" s="112" t="s">
        <v>21</v>
      </c>
      <c r="F89" s="56">
        <v>1</v>
      </c>
      <c r="G89" s="37" t="s">
        <v>155</v>
      </c>
      <c r="H89" s="61">
        <v>26</v>
      </c>
      <c r="I89" s="23">
        <v>0</v>
      </c>
      <c r="J89" s="23">
        <v>0</v>
      </c>
      <c r="K89" s="62">
        <f t="shared" si="1"/>
        <v>0</v>
      </c>
      <c r="L89" s="60">
        <f t="shared" si="2"/>
        <v>0</v>
      </c>
    </row>
    <row r="90" spans="1:12" x14ac:dyDescent="0.25">
      <c r="A90" s="146" t="s">
        <v>46</v>
      </c>
      <c r="B90" s="149" t="s">
        <v>107</v>
      </c>
      <c r="C90" s="124" t="s">
        <v>78</v>
      </c>
      <c r="D90" s="90" t="s">
        <v>79</v>
      </c>
      <c r="E90" s="112" t="s">
        <v>71</v>
      </c>
      <c r="F90" s="56">
        <v>1</v>
      </c>
      <c r="G90" s="37" t="s">
        <v>155</v>
      </c>
      <c r="H90" s="61">
        <v>13</v>
      </c>
      <c r="I90" s="23">
        <v>0</v>
      </c>
      <c r="J90" s="23">
        <v>0</v>
      </c>
      <c r="K90" s="62">
        <f t="shared" si="1"/>
        <v>0</v>
      </c>
      <c r="L90" s="60">
        <f t="shared" si="2"/>
        <v>0</v>
      </c>
    </row>
    <row r="91" spans="1:12" x14ac:dyDescent="0.25">
      <c r="A91" s="147"/>
      <c r="B91" s="150"/>
      <c r="C91" s="124" t="s">
        <v>143</v>
      </c>
      <c r="D91" s="126" t="s">
        <v>142</v>
      </c>
      <c r="E91" s="112" t="s">
        <v>71</v>
      </c>
      <c r="F91" s="56">
        <v>1</v>
      </c>
      <c r="G91" s="37" t="s">
        <v>155</v>
      </c>
      <c r="H91" s="61">
        <v>13</v>
      </c>
      <c r="I91" s="23">
        <v>0</v>
      </c>
      <c r="J91" s="23">
        <v>0</v>
      </c>
      <c r="K91" s="62">
        <f t="shared" si="1"/>
        <v>0</v>
      </c>
      <c r="L91" s="60">
        <f t="shared" si="2"/>
        <v>0</v>
      </c>
    </row>
    <row r="92" spans="1:12" x14ac:dyDescent="0.25">
      <c r="A92" s="147"/>
      <c r="B92" s="150"/>
      <c r="C92" s="93" t="s">
        <v>77</v>
      </c>
      <c r="D92" s="123" t="s">
        <v>7</v>
      </c>
      <c r="E92" s="112" t="s">
        <v>8</v>
      </c>
      <c r="F92" s="56">
        <v>1</v>
      </c>
      <c r="G92" s="37" t="s">
        <v>155</v>
      </c>
      <c r="H92" s="61">
        <v>13</v>
      </c>
      <c r="I92" s="23">
        <v>0</v>
      </c>
      <c r="J92" s="23">
        <v>0</v>
      </c>
      <c r="K92" s="62">
        <f t="shared" si="1"/>
        <v>0</v>
      </c>
      <c r="L92" s="60">
        <f t="shared" si="2"/>
        <v>0</v>
      </c>
    </row>
    <row r="93" spans="1:12" x14ac:dyDescent="0.25">
      <c r="A93" s="147"/>
      <c r="B93" s="150"/>
      <c r="C93" s="124" t="s">
        <v>67</v>
      </c>
      <c r="D93" s="123" t="s">
        <v>7</v>
      </c>
      <c r="E93" s="112" t="s">
        <v>8</v>
      </c>
      <c r="F93" s="56">
        <v>3</v>
      </c>
      <c r="G93" s="37" t="s">
        <v>155</v>
      </c>
      <c r="H93" s="61">
        <v>13</v>
      </c>
      <c r="I93" s="23">
        <v>0</v>
      </c>
      <c r="J93" s="23">
        <v>0</v>
      </c>
      <c r="K93" s="62">
        <f t="shared" si="1"/>
        <v>0</v>
      </c>
      <c r="L93" s="60">
        <f t="shared" si="2"/>
        <v>0</v>
      </c>
    </row>
    <row r="94" spans="1:12" x14ac:dyDescent="0.25">
      <c r="A94" s="147"/>
      <c r="B94" s="150"/>
      <c r="C94" s="124" t="s">
        <v>83</v>
      </c>
      <c r="D94" s="126" t="s">
        <v>84</v>
      </c>
      <c r="E94" s="112" t="s">
        <v>70</v>
      </c>
      <c r="F94" s="56">
        <v>1</v>
      </c>
      <c r="G94" s="37" t="s">
        <v>155</v>
      </c>
      <c r="H94" s="61">
        <v>13</v>
      </c>
      <c r="I94" s="23">
        <v>0</v>
      </c>
      <c r="J94" s="23">
        <v>0</v>
      </c>
      <c r="K94" s="62">
        <f t="shared" si="1"/>
        <v>0</v>
      </c>
      <c r="L94" s="60">
        <f t="shared" si="2"/>
        <v>0</v>
      </c>
    </row>
    <row r="95" spans="1:12" x14ac:dyDescent="0.25">
      <c r="A95" s="64" t="s">
        <v>72</v>
      </c>
      <c r="B95" s="26" t="s">
        <v>135</v>
      </c>
      <c r="C95" s="93" t="s">
        <v>6</v>
      </c>
      <c r="D95" s="123" t="s">
        <v>7</v>
      </c>
      <c r="E95" s="93" t="s">
        <v>8</v>
      </c>
      <c r="F95" s="65">
        <v>1</v>
      </c>
      <c r="G95" s="37" t="s">
        <v>155</v>
      </c>
      <c r="H95" s="61">
        <v>26</v>
      </c>
      <c r="I95" s="66">
        <v>0</v>
      </c>
      <c r="J95" s="23">
        <v>0</v>
      </c>
      <c r="K95" s="62">
        <f t="shared" si="1"/>
        <v>0</v>
      </c>
      <c r="L95" s="60">
        <f t="shared" si="2"/>
        <v>0</v>
      </c>
    </row>
    <row r="96" spans="1:12" x14ac:dyDescent="0.25">
      <c r="A96" s="146" t="s">
        <v>16</v>
      </c>
      <c r="B96" s="149" t="s">
        <v>114</v>
      </c>
      <c r="C96" s="124" t="s">
        <v>67</v>
      </c>
      <c r="D96" s="123" t="s">
        <v>7</v>
      </c>
      <c r="E96" s="127" t="s">
        <v>8</v>
      </c>
      <c r="F96" s="67">
        <v>1</v>
      </c>
      <c r="G96" s="37" t="s">
        <v>155</v>
      </c>
      <c r="H96" s="61">
        <v>13</v>
      </c>
      <c r="I96" s="66">
        <v>0</v>
      </c>
      <c r="J96" s="23">
        <v>0</v>
      </c>
      <c r="K96" s="62">
        <f t="shared" si="1"/>
        <v>0</v>
      </c>
      <c r="L96" s="60">
        <f t="shared" si="2"/>
        <v>0</v>
      </c>
    </row>
    <row r="97" spans="1:15" x14ac:dyDescent="0.25">
      <c r="A97" s="147"/>
      <c r="B97" s="150"/>
      <c r="C97" s="124" t="s">
        <v>33</v>
      </c>
      <c r="D97" s="123" t="s">
        <v>7</v>
      </c>
      <c r="E97" s="127" t="s">
        <v>73</v>
      </c>
      <c r="F97" s="67">
        <v>1</v>
      </c>
      <c r="G97" s="37" t="s">
        <v>155</v>
      </c>
      <c r="H97" s="61">
        <v>13</v>
      </c>
      <c r="I97" s="66">
        <v>0</v>
      </c>
      <c r="J97" s="23">
        <v>0</v>
      </c>
      <c r="K97" s="62">
        <f t="shared" si="1"/>
        <v>0</v>
      </c>
      <c r="L97" s="60">
        <f t="shared" si="2"/>
        <v>0</v>
      </c>
    </row>
    <row r="98" spans="1:15" x14ac:dyDescent="0.25">
      <c r="A98" s="146" t="s">
        <v>34</v>
      </c>
      <c r="B98" s="149" t="s">
        <v>110</v>
      </c>
      <c r="C98" s="124" t="s">
        <v>67</v>
      </c>
      <c r="D98" s="93" t="s">
        <v>7</v>
      </c>
      <c r="E98" s="127" t="s">
        <v>8</v>
      </c>
      <c r="F98" s="67">
        <v>2</v>
      </c>
      <c r="G98" s="37" t="s">
        <v>155</v>
      </c>
      <c r="H98" s="61">
        <v>13</v>
      </c>
      <c r="I98" s="66">
        <v>0</v>
      </c>
      <c r="J98" s="23">
        <v>0</v>
      </c>
      <c r="K98" s="62">
        <f t="shared" si="1"/>
        <v>0</v>
      </c>
      <c r="L98" s="60">
        <f t="shared" si="2"/>
        <v>0</v>
      </c>
    </row>
    <row r="99" spans="1:15" x14ac:dyDescent="0.25">
      <c r="A99" s="147"/>
      <c r="B99" s="150"/>
      <c r="C99" s="124" t="s">
        <v>78</v>
      </c>
      <c r="D99" s="93" t="s">
        <v>79</v>
      </c>
      <c r="E99" s="127" t="s">
        <v>71</v>
      </c>
      <c r="F99" s="67">
        <v>1</v>
      </c>
      <c r="G99" s="37" t="s">
        <v>155</v>
      </c>
      <c r="H99" s="61">
        <v>13</v>
      </c>
      <c r="I99" s="66">
        <v>0</v>
      </c>
      <c r="J99" s="23">
        <v>0</v>
      </c>
      <c r="K99" s="62">
        <f t="shared" si="1"/>
        <v>0</v>
      </c>
      <c r="L99" s="60">
        <f t="shared" si="2"/>
        <v>0</v>
      </c>
    </row>
    <row r="100" spans="1:15" x14ac:dyDescent="0.25">
      <c r="A100" s="148"/>
      <c r="B100" s="151"/>
      <c r="C100" s="124" t="s">
        <v>143</v>
      </c>
      <c r="D100" s="126" t="s">
        <v>142</v>
      </c>
      <c r="E100" s="112" t="s">
        <v>71</v>
      </c>
      <c r="F100" s="56">
        <v>1</v>
      </c>
      <c r="G100" s="37" t="s">
        <v>155</v>
      </c>
      <c r="H100" s="61">
        <v>13</v>
      </c>
      <c r="I100" s="23">
        <v>0</v>
      </c>
      <c r="J100" s="23">
        <v>0</v>
      </c>
      <c r="K100" s="62">
        <f t="shared" si="1"/>
        <v>0</v>
      </c>
      <c r="L100" s="60">
        <f t="shared" si="2"/>
        <v>0</v>
      </c>
    </row>
    <row r="101" spans="1:15" ht="15" customHeight="1" x14ac:dyDescent="0.25">
      <c r="A101" s="68" t="s">
        <v>39</v>
      </c>
      <c r="B101" s="26" t="s">
        <v>137</v>
      </c>
      <c r="C101" s="124" t="s">
        <v>89</v>
      </c>
      <c r="D101" s="93" t="s">
        <v>7</v>
      </c>
      <c r="E101" s="127" t="s">
        <v>8</v>
      </c>
      <c r="F101" s="67">
        <v>1</v>
      </c>
      <c r="G101" s="37" t="s">
        <v>155</v>
      </c>
      <c r="H101" s="61">
        <v>13</v>
      </c>
      <c r="I101" s="66">
        <v>0</v>
      </c>
      <c r="J101" s="23">
        <v>0</v>
      </c>
      <c r="K101" s="62">
        <f t="shared" si="1"/>
        <v>0</v>
      </c>
      <c r="L101" s="60">
        <f t="shared" si="2"/>
        <v>0</v>
      </c>
    </row>
    <row r="102" spans="1:15" x14ac:dyDescent="0.25">
      <c r="A102" s="33" t="s">
        <v>26</v>
      </c>
      <c r="B102" s="26" t="s">
        <v>139</v>
      </c>
      <c r="C102" s="90" t="s">
        <v>6</v>
      </c>
      <c r="D102" s="126" t="s">
        <v>7</v>
      </c>
      <c r="E102" s="112" t="s">
        <v>14</v>
      </c>
      <c r="F102" s="56">
        <v>1</v>
      </c>
      <c r="G102" s="37" t="s">
        <v>155</v>
      </c>
      <c r="H102" s="61">
        <v>26</v>
      </c>
      <c r="I102" s="19">
        <v>0</v>
      </c>
      <c r="J102" s="19">
        <v>0</v>
      </c>
      <c r="K102" s="62">
        <f t="shared" si="1"/>
        <v>0</v>
      </c>
      <c r="L102" s="60">
        <f t="shared" si="2"/>
        <v>0</v>
      </c>
    </row>
    <row r="103" spans="1:15" x14ac:dyDescent="0.25">
      <c r="A103" s="64" t="s">
        <v>27</v>
      </c>
      <c r="B103" s="26" t="s">
        <v>117</v>
      </c>
      <c r="C103" s="93" t="s">
        <v>74</v>
      </c>
      <c r="D103" s="90" t="s">
        <v>75</v>
      </c>
      <c r="E103" s="112" t="s">
        <v>76</v>
      </c>
      <c r="F103" s="56">
        <v>1</v>
      </c>
      <c r="G103" s="37" t="s">
        <v>155</v>
      </c>
      <c r="H103" s="61">
        <v>6</v>
      </c>
      <c r="I103" s="23">
        <v>0</v>
      </c>
      <c r="J103" s="23">
        <v>0</v>
      </c>
      <c r="K103" s="62">
        <f t="shared" si="1"/>
        <v>0</v>
      </c>
      <c r="L103" s="60">
        <f t="shared" si="2"/>
        <v>0</v>
      </c>
    </row>
    <row r="104" spans="1:15" ht="15.75" thickBot="1" x14ac:dyDescent="0.3">
      <c r="A104" s="69" t="s">
        <v>82</v>
      </c>
      <c r="B104" s="47" t="s">
        <v>140</v>
      </c>
      <c r="C104" s="128" t="s">
        <v>6</v>
      </c>
      <c r="D104" s="129" t="s">
        <v>7</v>
      </c>
      <c r="E104" s="130" t="s">
        <v>43</v>
      </c>
      <c r="F104" s="70">
        <v>1</v>
      </c>
      <c r="G104" s="86" t="s">
        <v>155</v>
      </c>
      <c r="H104" s="71">
        <v>26</v>
      </c>
      <c r="I104" s="49">
        <v>0</v>
      </c>
      <c r="J104" s="49">
        <v>0</v>
      </c>
      <c r="K104" s="72">
        <f t="shared" si="1"/>
        <v>0</v>
      </c>
      <c r="L104" s="73">
        <f t="shared" si="2"/>
        <v>0</v>
      </c>
    </row>
    <row r="105" spans="1:15" ht="18" customHeight="1" thickBot="1" x14ac:dyDescent="0.3">
      <c r="A105" s="10"/>
      <c r="B105" s="10"/>
      <c r="C105" s="10"/>
      <c r="D105" s="10"/>
      <c r="E105" s="10"/>
      <c r="F105" s="10"/>
      <c r="G105" s="10"/>
      <c r="H105" s="11"/>
      <c r="I105" s="10"/>
      <c r="J105" s="10"/>
      <c r="K105" s="10"/>
      <c r="L105" s="10"/>
    </row>
    <row r="106" spans="1:15" ht="18" customHeight="1" thickBot="1" x14ac:dyDescent="0.3">
      <c r="A106" s="10"/>
      <c r="B106" s="10"/>
      <c r="C106" s="10"/>
      <c r="D106" s="10"/>
      <c r="E106" s="10"/>
      <c r="F106" s="10"/>
      <c r="G106" s="10"/>
      <c r="H106" s="11"/>
      <c r="I106" s="154" t="s">
        <v>160</v>
      </c>
      <c r="J106" s="155"/>
      <c r="K106" s="74">
        <f>SUM(K72:K104)</f>
        <v>0</v>
      </c>
      <c r="L106" s="75">
        <f>SUM(L72:L104)</f>
        <v>0</v>
      </c>
    </row>
    <row r="107" spans="1:15" ht="18" customHeight="1" thickBot="1" x14ac:dyDescent="0.3">
      <c r="A107" s="10"/>
      <c r="B107" s="10"/>
      <c r="C107" s="10"/>
      <c r="D107" s="10"/>
      <c r="E107" s="10"/>
      <c r="F107" s="10"/>
      <c r="G107" s="10"/>
      <c r="H107" s="11"/>
      <c r="I107" s="10"/>
      <c r="J107" s="10"/>
      <c r="K107" s="10"/>
      <c r="L107" s="10"/>
    </row>
    <row r="108" spans="1:15" s="6" customFormat="1" ht="18" customHeight="1" thickBot="1" x14ac:dyDescent="0.4">
      <c r="A108" s="76"/>
      <c r="B108" s="76"/>
      <c r="C108" s="77"/>
      <c r="D108" s="78"/>
      <c r="E108" s="78"/>
      <c r="F108" s="76"/>
      <c r="G108" s="10"/>
      <c r="H108" s="76"/>
      <c r="I108" s="154" t="s">
        <v>144</v>
      </c>
      <c r="J108" s="156"/>
      <c r="K108" s="144">
        <f>K106+L106</f>
        <v>0</v>
      </c>
      <c r="L108" s="145"/>
    </row>
    <row r="109" spans="1:15" s="6" customFormat="1" ht="18" customHeight="1" thickBot="1" x14ac:dyDescent="0.4">
      <c r="A109" s="76"/>
      <c r="B109" s="76"/>
      <c r="C109" s="77"/>
      <c r="D109" s="78"/>
      <c r="E109" s="78"/>
      <c r="F109" s="77"/>
      <c r="G109" s="78"/>
      <c r="H109" s="78"/>
      <c r="I109" s="79"/>
      <c r="J109" s="79"/>
      <c r="K109" s="10"/>
      <c r="L109" s="76"/>
    </row>
    <row r="110" spans="1:15" s="6" customFormat="1" ht="18" customHeight="1" thickBot="1" x14ac:dyDescent="0.4">
      <c r="A110" s="76"/>
      <c r="B110" s="76"/>
      <c r="C110" s="77"/>
      <c r="D110" s="78"/>
      <c r="E110" s="78"/>
      <c r="F110" s="76"/>
      <c r="G110" s="76"/>
      <c r="H110" s="76"/>
      <c r="I110" s="152" t="s">
        <v>161</v>
      </c>
      <c r="J110" s="153"/>
      <c r="K110" s="153"/>
      <c r="L110" s="80">
        <f>J68+K108</f>
        <v>0</v>
      </c>
    </row>
    <row r="111" spans="1:15" s="6" customFormat="1" ht="18" customHeight="1" x14ac:dyDescent="0.35">
      <c r="A111" s="76"/>
      <c r="B111" s="76"/>
      <c r="C111" s="77"/>
      <c r="D111" s="78"/>
      <c r="E111" s="78"/>
      <c r="F111" s="77"/>
      <c r="G111" s="78"/>
      <c r="H111" s="78"/>
      <c r="I111" s="79"/>
      <c r="J111" s="79"/>
      <c r="K111" s="10"/>
      <c r="L111" s="76"/>
    </row>
    <row r="112" spans="1:15" ht="24.95" customHeight="1" x14ac:dyDescent="0.25">
      <c r="A112" s="81" t="s">
        <v>149</v>
      </c>
      <c r="B112" s="132"/>
      <c r="C112" s="133"/>
      <c r="D112" s="133"/>
      <c r="E112" s="134"/>
      <c r="F112" s="82"/>
      <c r="G112" s="82"/>
      <c r="H112" s="82"/>
      <c r="I112" s="82"/>
      <c r="J112" s="82"/>
      <c r="K112" s="10"/>
      <c r="L112" s="82"/>
      <c r="M112" s="7"/>
      <c r="N112" s="7"/>
      <c r="O112" s="7"/>
    </row>
    <row r="113" spans="1:15" ht="24.95" customHeight="1" x14ac:dyDescent="0.25">
      <c r="A113" s="81" t="s">
        <v>145</v>
      </c>
      <c r="B113" s="135"/>
      <c r="C113" s="136"/>
      <c r="D113" s="136"/>
      <c r="E113" s="137"/>
      <c r="F113" s="82"/>
      <c r="G113" s="82"/>
      <c r="H113" s="82"/>
      <c r="I113" s="82"/>
      <c r="J113" s="82"/>
      <c r="K113" s="10"/>
      <c r="L113" s="82"/>
      <c r="M113" s="7"/>
      <c r="N113" s="7"/>
      <c r="O113" s="7"/>
    </row>
    <row r="114" spans="1:15" ht="24.95" customHeight="1" x14ac:dyDescent="0.25">
      <c r="A114" s="81" t="s">
        <v>146</v>
      </c>
      <c r="B114" s="132"/>
      <c r="C114" s="133"/>
      <c r="D114" s="133"/>
      <c r="E114" s="134"/>
      <c r="F114" s="82"/>
      <c r="G114" s="82"/>
      <c r="H114" s="82"/>
      <c r="I114" s="82"/>
      <c r="J114" s="82"/>
      <c r="K114" s="10"/>
      <c r="L114" s="82"/>
      <c r="M114" s="7"/>
      <c r="N114" s="7"/>
      <c r="O114" s="7"/>
    </row>
    <row r="115" spans="1:15" ht="60" customHeight="1" x14ac:dyDescent="0.25">
      <c r="A115" s="83" t="s">
        <v>147</v>
      </c>
      <c r="B115" s="138"/>
      <c r="C115" s="139"/>
      <c r="D115" s="139"/>
      <c r="E115" s="140"/>
      <c r="F115" s="82"/>
      <c r="G115" s="82"/>
      <c r="H115" s="82"/>
      <c r="I115" s="82"/>
      <c r="J115" s="82"/>
      <c r="K115" s="10"/>
      <c r="L115" s="82"/>
      <c r="M115" s="7"/>
      <c r="N115" s="7"/>
      <c r="O115" s="7"/>
    </row>
    <row r="116" spans="1:15" ht="24.95" customHeight="1" x14ac:dyDescent="0.25">
      <c r="A116" s="81" t="s">
        <v>148</v>
      </c>
      <c r="B116" s="141"/>
      <c r="C116" s="142"/>
      <c r="D116" s="142"/>
      <c r="E116" s="143"/>
      <c r="F116" s="82"/>
      <c r="G116" s="82"/>
      <c r="H116" s="82"/>
      <c r="I116" s="82"/>
      <c r="J116" s="82"/>
      <c r="K116" s="10"/>
      <c r="L116" s="82"/>
      <c r="M116" s="7"/>
      <c r="N116" s="7"/>
      <c r="O116" s="7"/>
    </row>
    <row r="117" spans="1:15" x14ac:dyDescent="0.25">
      <c r="A117" s="10"/>
      <c r="B117" s="10"/>
      <c r="C117" s="10"/>
      <c r="D117" s="10"/>
      <c r="E117" s="10"/>
      <c r="F117" s="10"/>
      <c r="G117" s="11"/>
      <c r="H117" s="10"/>
      <c r="I117" s="10"/>
      <c r="J117" s="10"/>
      <c r="K117" s="10"/>
      <c r="L117" s="10"/>
    </row>
    <row r="118" spans="1:15" s="8" customFormat="1" ht="30" customHeight="1" x14ac:dyDescent="0.25">
      <c r="A118" s="131" t="s">
        <v>164</v>
      </c>
      <c r="B118" s="131"/>
      <c r="C118" s="131"/>
      <c r="D118" s="131"/>
      <c r="E118" s="131"/>
      <c r="F118" s="84"/>
      <c r="G118" s="84"/>
      <c r="H118" s="84"/>
      <c r="I118" s="84"/>
      <c r="J118" s="85"/>
      <c r="K118" s="10"/>
      <c r="L118" s="85"/>
    </row>
  </sheetData>
  <sheetProtection algorithmName="SHA-512" hashValue="Gevp9wXxpX6MK3l2PCgPyuamytQob/FvBOJlpnqnb5DmZQmi09j8gCAAO3OCW8mx9t3D9idM9LgHuJuxNbyNHA==" saltValue="M00us/ohIAxfujcsqZbFRw==" spinCount="100000" sheet="1" objects="1" scenarios="1"/>
  <mergeCells count="40">
    <mergeCell ref="A3:F3"/>
    <mergeCell ref="A7:A10"/>
    <mergeCell ref="B7:B10"/>
    <mergeCell ref="A17:A21"/>
    <mergeCell ref="B17:B21"/>
    <mergeCell ref="A26:A31"/>
    <mergeCell ref="B26:B31"/>
    <mergeCell ref="A35:A40"/>
    <mergeCell ref="B35:B40"/>
    <mergeCell ref="A44:A46"/>
    <mergeCell ref="B44:B46"/>
    <mergeCell ref="A52:A53"/>
    <mergeCell ref="B52:B53"/>
    <mergeCell ref="G68:I68"/>
    <mergeCell ref="A64:A65"/>
    <mergeCell ref="B64:B65"/>
    <mergeCell ref="A75:A78"/>
    <mergeCell ref="B75:B78"/>
    <mergeCell ref="A79:A82"/>
    <mergeCell ref="B79:B82"/>
    <mergeCell ref="A72:A74"/>
    <mergeCell ref="B72:B74"/>
    <mergeCell ref="A83:A86"/>
    <mergeCell ref="B83:B86"/>
    <mergeCell ref="A90:A94"/>
    <mergeCell ref="B90:B94"/>
    <mergeCell ref="A96:A97"/>
    <mergeCell ref="B96:B97"/>
    <mergeCell ref="K108:L108"/>
    <mergeCell ref="A98:A100"/>
    <mergeCell ref="B98:B100"/>
    <mergeCell ref="I110:K110"/>
    <mergeCell ref="I106:J106"/>
    <mergeCell ref="I108:J108"/>
    <mergeCell ref="A118:E118"/>
    <mergeCell ref="B112:E112"/>
    <mergeCell ref="B113:E113"/>
    <mergeCell ref="B114:E114"/>
    <mergeCell ref="B115:E115"/>
    <mergeCell ref="B116:E1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BED663E8759240A7A7496C650FC694" ma:contentTypeVersion="2" ma:contentTypeDescription="Een nieuw document maken." ma:contentTypeScope="" ma:versionID="e920c7cae5901d5b2f57917430c8873b">
  <xsd:schema xmlns:xsd="http://www.w3.org/2001/XMLSchema" xmlns:xs="http://www.w3.org/2001/XMLSchema" xmlns:p="http://schemas.microsoft.com/office/2006/metadata/properties" xmlns:ns2="6e3b071e-bd43-42d5-a80c-9b19149ffdd3" targetNamespace="http://schemas.microsoft.com/office/2006/metadata/properties" ma:root="true" ma:fieldsID="492e78d3d91dfaddda07fed137219475" ns2:_="">
    <xsd:import namespace="6e3b071e-bd43-42d5-a80c-9b19149ff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b071e-bd43-42d5-a80c-9b19149ff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2E8524-6AAA-4A78-B2FA-A64C951B75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CBD638-4B78-4D97-8506-4E9125F989BF}">
  <ds:schemaRefs>
    <ds:schemaRef ds:uri="http://schemas.microsoft.com/office/2006/documentManagement/types"/>
    <ds:schemaRef ds:uri="http://schemas.microsoft.com/office/infopath/2007/PartnerControls"/>
    <ds:schemaRef ds:uri="6e3b071e-bd43-42d5-a80c-9b19149ffdd3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305D26-18F5-4BE5-B265-C25A04B3A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b071e-bd43-42d5-a80c-9b19149ff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Veiligheidsregio Kennemerland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Daniëlle Winter</dc:creator>
  <cp:keywords/>
  <dc:description/>
  <cp:lastModifiedBy>Rodgers, Ylno</cp:lastModifiedBy>
  <cp:revision/>
  <cp:lastPrinted>2022-04-26T17:15:54Z</cp:lastPrinted>
  <dcterms:created xsi:type="dcterms:W3CDTF">2021-07-05T07:35:09Z</dcterms:created>
  <dcterms:modified xsi:type="dcterms:W3CDTF">2022-05-02T05:59:53Z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0x01010013BED663E8759240A7A7496C650FC694</vt:lpwstr>
  </property>
</Properties>
</file>