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luwse Onderwijsgroep/Inhuur Personeel 2021/Bestek/"/>
    </mc:Choice>
  </mc:AlternateContent>
  <xr:revisionPtr revIDLastSave="580" documentId="8_{E327A72B-DE97-4839-861A-59ECD6AA63C0}" xr6:coauthVersionLast="47" xr6:coauthVersionMax="47" xr10:uidLastSave="{18060A23-51C2-47C9-8CD7-9D14532774D6}"/>
  <bookViews>
    <workbookView xWindow="28680" yWindow="-120" windowWidth="29040" windowHeight="15840" xr2:uid="{64669403-B46F-44E6-8E5C-BF071E560D57}"/>
  </bookViews>
  <sheets>
    <sheet name="Calculatie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5" i="2" l="1"/>
  <c r="D8" i="2"/>
  <c r="D9" i="2" s="1"/>
  <c r="D12" i="2" s="1"/>
  <c r="G8" i="2"/>
  <c r="G9" i="2"/>
  <c r="G11" i="2" s="1"/>
  <c r="D14" i="2" l="1"/>
  <c r="G14" i="2"/>
  <c r="D11" i="2"/>
  <c r="D15" i="2"/>
  <c r="G13" i="2"/>
  <c r="D13" i="2"/>
  <c r="D17" i="2" s="1"/>
  <c r="G16" i="2"/>
  <c r="G12" i="2"/>
  <c r="G17" i="2" s="1"/>
  <c r="D16" i="2"/>
  <c r="G15" i="2"/>
  <c r="D22" i="2" l="1"/>
  <c r="D19" i="2"/>
  <c r="D20" i="2" s="1"/>
  <c r="D23" i="2" s="1"/>
  <c r="G22" i="2"/>
  <c r="G19" i="2"/>
  <c r="G20" i="2" s="1"/>
  <c r="G23" i="2" s="1"/>
  <c r="G26" i="2" l="1"/>
  <c r="G30" i="2"/>
  <c r="G34" i="2"/>
  <c r="G27" i="2"/>
  <c r="G31" i="2"/>
  <c r="G35" i="2"/>
  <c r="G28" i="2"/>
  <c r="G32" i="2"/>
  <c r="G36" i="2"/>
  <c r="G25" i="2"/>
  <c r="G29" i="2"/>
  <c r="G33" i="2"/>
  <c r="G37" i="2"/>
  <c r="D27" i="2"/>
  <c r="D31" i="2"/>
  <c r="D35" i="2"/>
  <c r="D28" i="2"/>
  <c r="D32" i="2"/>
  <c r="D36" i="2"/>
  <c r="D25" i="2"/>
  <c r="D29" i="2"/>
  <c r="D33" i="2"/>
  <c r="D37" i="2"/>
  <c r="D26" i="2"/>
  <c r="D30" i="2"/>
  <c r="D34" i="2"/>
  <c r="G38" i="2" l="1"/>
  <c r="G40" i="2" s="1"/>
  <c r="G42" i="2" s="1"/>
  <c r="D38" i="2"/>
  <c r="D40" i="2" s="1"/>
  <c r="D42" i="2" l="1"/>
</calcChain>
</file>

<file path=xl/sharedStrings.xml><?xml version="1.0" encoding="utf-8"?>
<sst xmlns="http://schemas.openxmlformats.org/spreadsheetml/2006/main" count="73" uniqueCount="45">
  <si>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</si>
  <si>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</si>
  <si>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</si>
  <si>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</si>
  <si>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</si>
  <si>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</si>
  <si>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</si>
  <si>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</si>
  <si>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</si>
  <si>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</si>
  <si>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</si>
  <si>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</si>
  <si>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</si>
  <si>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</si>
  <si>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</si>
  <si>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</si>
  <si>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</si>
  <si>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</si>
  <si>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</si>
  <si>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</si>
  <si>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</si>
  <si>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</si>
  <si>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</si>
  <si>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</si>
  <si>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</si>
  <si>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</si>
  <si>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</si>
  <si>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</si>
  <si>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</si>
  <si>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</si>
  <si>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</si>
  <si>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 xml:space="preserve">Weging:   </t>
  </si>
  <si>
    <t>Bijlage 5 - Calculatieblad</t>
  </si>
  <si>
    <t>ZW Premie</t>
  </si>
  <si>
    <t>PAWW</t>
  </si>
  <si>
    <t xml:space="preserve">Eindejaarsuitkering </t>
  </si>
  <si>
    <t>Overig</t>
  </si>
  <si>
    <t>Basisloon (Conform CAO VO)</t>
  </si>
  <si>
    <t>ABU FASE A  / NBBU FASE 1-2
(tot 78 weken inzet bij zelfde onderneming)</t>
  </si>
  <si>
    <t>ABU FASE B of C / NBBU FASE 3-4
(vanaf 78 weken inzet bij zelfde onderneming)</t>
  </si>
  <si>
    <t xml:space="preserve">Omrekenfactor (exclusief marge):   </t>
  </si>
  <si>
    <t xml:space="preserve">Marge: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</si>
  <si>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</si>
  <si>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 xml:space="preserve">Omrekenfactor (inclusief marge):   </t>
  </si>
  <si>
    <t>Aanbesteding 'Inhuur Personeel' - Veluwse Onderwijsgroep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</si>
</sst>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2" fontId="2" fillId="10" borderId="1" xfId="0" applyNumberFormat="1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6" fillId="9" borderId="1" xfId="0" applyFont="1" applyFill="1" applyBorder="1" applyAlignment="1">
      <alignment horizontal="center" wrapText="1"/>
    </xf>
    <xf numFmtId="0" fontId="16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568037</xdr:colOff>
      <xdr:row>0</xdr:row>
      <xdr:rowOff>124691</xdr:rowOff>
    </xdr:from>
    <xdr:to>
      <xdr:col>10</xdr:col>
      <xdr:colOff>33597</xdr:colOff>
      <xdr:row>9</xdr:row>
      <xdr:rowOff>124692</xdr:rowOff>
    </xdr:to>
    <xdr:pic>
      <xdr:nvPicPr>
        <xdr:cNvPr id="4" name="Afbeelding 3" descr="Veluwse Onderwijsgroep">
          <a:extLst>
            <a:ext uri="{FF2B5EF4-FFF2-40B4-BE49-F238E27FC236}">
              <a16:creationId xmlns:a16="http://schemas.microsoft.com/office/drawing/2014/main" id="{24E896F6-6F17-46B8-9B7A-36E1DC37B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7782" y="124691"/>
          <a:ext cx="2236470" cy="2244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="70" zoomScaleNormal="70" zoomScaleSheetLayoutView="130" workbookViewId="0">
      <selection activeCell="I37" sqref="I37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8" customWidth="1"/>
    <col min="5" max="5" width="2.5703125" customWidth="1"/>
    <col min="6" max="6" width="17.42578125" customWidth="1"/>
    <col min="7" max="7" width="26.42578125" style="18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2" spans="2:11" ht="23.25" customHeight="1" x14ac:dyDescent="0.35">
      <c r="B2" s="11" t="s">
        <v>32</v>
      </c>
      <c r="D2" s="41"/>
      <c r="G2"/>
    </row>
    <row r="3" spans="2:11" ht="37.5" customHeight="1" x14ac:dyDescent="0.25">
      <c r="B3" s="21" t="s">
        <v>44</v>
      </c>
      <c r="D3" s="41"/>
      <c r="G3"/>
    </row>
    <row r="4" spans="2:11" ht="9" customHeight="1" x14ac:dyDescent="0.25">
      <c r="B4" s="10"/>
      <c r="D4" s="20"/>
      <c r="G4"/>
    </row>
    <row r="5" spans="2:11" ht="30" customHeight="1" x14ac:dyDescent="0.25">
      <c r="C5" s="38" t="s">
        <v>38</v>
      </c>
      <c r="D5" s="39"/>
      <c r="F5" s="38" t="s">
        <v>39</v>
      </c>
      <c r="G5" s="39"/>
    </row>
    <row r="6" spans="2:11" ht="15.75" x14ac:dyDescent="0.25">
      <c r="B6" s="26" t="s">
        <v>2</v>
      </c>
      <c r="C6" s="27" t="s">
        <v>0</v>
      </c>
      <c r="D6" s="27" t="s">
        <v>4</v>
      </c>
      <c r="F6" s="27" t="s">
        <v>0</v>
      </c>
      <c r="G6" s="27" t="s">
        <v>4</v>
      </c>
    </row>
    <row r="7" spans="2:11" x14ac:dyDescent="0.25">
      <c r="B7" s="1" t="s">
        <v>37</v>
      </c>
      <c r="C7" s="9">
        <v>1</v>
      </c>
      <c r="D7" s="6">
        <v>100</v>
      </c>
      <c r="F7" s="9">
        <v>1</v>
      </c>
      <c r="G7" s="6">
        <v>100</v>
      </c>
    </row>
    <row r="8" spans="2:11" x14ac:dyDescent="0.25">
      <c r="B8" s="1" t="s">
        <v>1</v>
      </c>
      <c r="C8" s="8">
        <v>0</v>
      </c>
      <c r="D8" s="19">
        <f>C8*D7</f>
        <v>0</v>
      </c>
      <c r="F8" s="8">
        <v>0</v>
      </c>
      <c r="G8" s="19">
        <f>F8*G7</f>
        <v>0</v>
      </c>
    </row>
    <row r="9" spans="2:11" x14ac:dyDescent="0.25">
      <c r="B9" s="2"/>
      <c r="C9" s="5" t="s">
        <v>21</v>
      </c>
      <c r="D9" s="7">
        <f>SUM(D7:D8)</f>
        <v>100</v>
      </c>
      <c r="F9" s="5" t="s">
        <v>21</v>
      </c>
      <c r="G9" s="7">
        <f>SUM(G7:G8)</f>
        <v>100</v>
      </c>
    </row>
    <row r="10" spans="2:11" ht="15.75" x14ac:dyDescent="0.25">
      <c r="B10" s="26" t="s">
        <v>3</v>
      </c>
      <c r="C10" s="27" t="s">
        <v>0</v>
      </c>
      <c r="D10" s="28" t="s">
        <v>4</v>
      </c>
      <c r="F10" s="27" t="s">
        <v>0</v>
      </c>
      <c r="G10" s="28" t="s">
        <v>4</v>
      </c>
    </row>
    <row r="11" spans="2:11" x14ac:dyDescent="0.25">
      <c r="B11" s="1" t="s">
        <v>22</v>
      </c>
      <c r="C11" s="8">
        <v>0</v>
      </c>
      <c r="D11" s="19">
        <f t="shared" ref="D11:D16" si="0">C11*$D$9</f>
        <v>0</v>
      </c>
      <c r="F11" s="8">
        <v>0</v>
      </c>
      <c r="G11" s="19">
        <f t="shared" ref="G11:G16" si="1">F11*$G$9</f>
        <v>0</v>
      </c>
    </row>
    <row r="12" spans="2:11" x14ac:dyDescent="0.25">
      <c r="B12" s="1" t="s">
        <v>5</v>
      </c>
      <c r="C12" s="8">
        <v>0</v>
      </c>
      <c r="D12" s="19">
        <f t="shared" si="0"/>
        <v>0</v>
      </c>
      <c r="F12" s="8">
        <v>0</v>
      </c>
      <c r="G12" s="19">
        <f t="shared" si="1"/>
        <v>0</v>
      </c>
      <c r="J12" s="22"/>
      <c r="K12" s="22"/>
    </row>
    <row r="13" spans="2:11" x14ac:dyDescent="0.25">
      <c r="B13" s="1" t="s">
        <v>9</v>
      </c>
      <c r="C13" s="8">
        <v>0</v>
      </c>
      <c r="D13" s="19">
        <f t="shared" si="0"/>
        <v>0</v>
      </c>
      <c r="F13" s="8">
        <v>0</v>
      </c>
      <c r="G13" s="19">
        <f t="shared" si="1"/>
        <v>0</v>
      </c>
      <c r="K13" s="22"/>
    </row>
    <row r="14" spans="2:11" x14ac:dyDescent="0.25">
      <c r="B14" s="1" t="s">
        <v>6</v>
      </c>
      <c r="C14" s="8">
        <v>0</v>
      </c>
      <c r="D14" s="19">
        <f t="shared" si="0"/>
        <v>0</v>
      </c>
      <c r="F14" s="8">
        <v>0</v>
      </c>
      <c r="G14" s="19">
        <f t="shared" si="1"/>
        <v>0</v>
      </c>
    </row>
    <row r="15" spans="2:11" x14ac:dyDescent="0.25">
      <c r="B15" s="1" t="s">
        <v>8</v>
      </c>
      <c r="C15" s="8">
        <v>0</v>
      </c>
      <c r="D15" s="19">
        <f t="shared" si="0"/>
        <v>0</v>
      </c>
      <c r="F15" s="8">
        <v>0</v>
      </c>
      <c r="G15" s="19">
        <f t="shared" si="1"/>
        <v>0</v>
      </c>
    </row>
    <row r="16" spans="2:11" x14ac:dyDescent="0.25">
      <c r="B16" s="1" t="s">
        <v>29</v>
      </c>
      <c r="C16" s="8">
        <v>0</v>
      </c>
      <c r="D16" s="19">
        <f t="shared" si="0"/>
        <v>0</v>
      </c>
      <c r="F16" s="8">
        <v>0</v>
      </c>
      <c r="G16" s="19">
        <f t="shared" si="1"/>
        <v>0</v>
      </c>
    </row>
    <row r="17" spans="2:7" x14ac:dyDescent="0.25">
      <c r="B17" s="2"/>
      <c r="C17" s="5" t="s">
        <v>21</v>
      </c>
      <c r="D17" s="7">
        <f>SUM(D9,D11:D16)</f>
        <v>100</v>
      </c>
      <c r="F17" s="5" t="s">
        <v>21</v>
      </c>
      <c r="G17" s="7">
        <f>SUM(G9,G11:G16)</f>
        <v>100</v>
      </c>
    </row>
    <row r="18" spans="2:7" ht="15.75" x14ac:dyDescent="0.25">
      <c r="B18" s="26" t="s">
        <v>7</v>
      </c>
      <c r="C18" s="27" t="s">
        <v>0</v>
      </c>
      <c r="D18" s="28" t="s">
        <v>4</v>
      </c>
      <c r="F18" s="27" t="s">
        <v>0</v>
      </c>
      <c r="G18" s="28" t="s">
        <v>4</v>
      </c>
    </row>
    <row r="19" spans="2:7" x14ac:dyDescent="0.25">
      <c r="B19" s="1" t="s">
        <v>7</v>
      </c>
      <c r="C19" s="8">
        <v>0</v>
      </c>
      <c r="D19" s="19">
        <f>C19*D17</f>
        <v>0</v>
      </c>
      <c r="F19" s="8">
        <v>0</v>
      </c>
      <c r="G19" s="19">
        <f>F19*G17</f>
        <v>0</v>
      </c>
    </row>
    <row r="20" spans="2:7" x14ac:dyDescent="0.25">
      <c r="B20" s="3"/>
      <c r="C20" s="5" t="s">
        <v>21</v>
      </c>
      <c r="D20" s="7">
        <f>SUM(D17,D19)</f>
        <v>100</v>
      </c>
      <c r="F20" s="5" t="s">
        <v>21</v>
      </c>
      <c r="G20" s="7">
        <f>SUM(G17,G19)</f>
        <v>100</v>
      </c>
    </row>
    <row r="21" spans="2:7" ht="15.75" x14ac:dyDescent="0.25">
      <c r="B21" s="26" t="s">
        <v>36</v>
      </c>
      <c r="C21" s="27" t="s">
        <v>0</v>
      </c>
      <c r="D21" s="28" t="s">
        <v>4</v>
      </c>
      <c r="F21" s="27" t="s">
        <v>0</v>
      </c>
      <c r="G21" s="28" t="s">
        <v>4</v>
      </c>
    </row>
    <row r="22" spans="2:7" x14ac:dyDescent="0.25">
      <c r="B22" s="1" t="s">
        <v>35</v>
      </c>
      <c r="C22" s="8">
        <v>0</v>
      </c>
      <c r="D22" s="19">
        <f>D17*C22</f>
        <v>0</v>
      </c>
      <c r="F22" s="8">
        <v>0</v>
      </c>
      <c r="G22" s="19">
        <f>G17*F22</f>
        <v>0</v>
      </c>
    </row>
    <row r="23" spans="2:7" x14ac:dyDescent="0.25">
      <c r="B23" s="3"/>
      <c r="C23" s="5" t="s">
        <v>21</v>
      </c>
      <c r="D23" s="7">
        <f>SUM(D20,D22)</f>
        <v>100</v>
      </c>
      <c r="F23" s="5" t="s">
        <v>21</v>
      </c>
      <c r="G23" s="7">
        <f>SUM(G20,G22)</f>
        <v>100</v>
      </c>
    </row>
    <row r="24" spans="2:7" ht="15.75" x14ac:dyDescent="0.25">
      <c r="B24" s="26" t="s">
        <v>10</v>
      </c>
      <c r="C24" s="27" t="s">
        <v>0</v>
      </c>
      <c r="D24" s="28" t="s">
        <v>4</v>
      </c>
      <c r="F24" s="27" t="s">
        <v>0</v>
      </c>
      <c r="G24" s="28" t="s">
        <v>4</v>
      </c>
    </row>
    <row r="25" spans="2:7" x14ac:dyDescent="0.25">
      <c r="B25" s="1" t="s">
        <v>11</v>
      </c>
      <c r="C25" s="8">
        <v>0</v>
      </c>
      <c r="D25" s="19">
        <f t="shared" ref="D25:D37" si="2">C25*$D$23</f>
        <v>0</v>
      </c>
      <c r="F25" s="8">
        <v>0</v>
      </c>
      <c r="G25" s="19">
        <f t="shared" ref="G25:G37" si="3">F25*$G$23</f>
        <v>0</v>
      </c>
    </row>
    <row r="26" spans="2:7" x14ac:dyDescent="0.25">
      <c r="B26" s="1" t="s">
        <v>34</v>
      </c>
      <c r="C26" s="8">
        <v>0</v>
      </c>
      <c r="D26" s="19">
        <f t="shared" si="2"/>
        <v>0</v>
      </c>
      <c r="F26" s="8">
        <v>0</v>
      </c>
      <c r="G26" s="19">
        <f t="shared" si="3"/>
        <v>0</v>
      </c>
    </row>
    <row r="27" spans="2:7" x14ac:dyDescent="0.25">
      <c r="B27" s="1" t="s">
        <v>12</v>
      </c>
      <c r="C27" s="8">
        <v>0</v>
      </c>
      <c r="D27" s="19">
        <f t="shared" si="2"/>
        <v>0</v>
      </c>
      <c r="F27" s="8">
        <v>0</v>
      </c>
      <c r="G27" s="19">
        <f t="shared" si="3"/>
        <v>0</v>
      </c>
    </row>
    <row r="28" spans="2:7" x14ac:dyDescent="0.25">
      <c r="B28" s="1" t="s">
        <v>13</v>
      </c>
      <c r="C28" s="8">
        <v>0</v>
      </c>
      <c r="D28" s="19">
        <f t="shared" si="2"/>
        <v>0</v>
      </c>
      <c r="F28" s="8">
        <v>0</v>
      </c>
      <c r="G28" s="19">
        <f t="shared" si="3"/>
        <v>0</v>
      </c>
    </row>
    <row r="29" spans="2:7" x14ac:dyDescent="0.25">
      <c r="B29" s="1" t="s">
        <v>14</v>
      </c>
      <c r="C29" s="8">
        <v>0</v>
      </c>
      <c r="D29" s="19">
        <f t="shared" si="2"/>
        <v>0</v>
      </c>
      <c r="F29" s="8">
        <v>0</v>
      </c>
      <c r="G29" s="19">
        <f t="shared" si="3"/>
        <v>0</v>
      </c>
    </row>
    <row r="30" spans="2:7" x14ac:dyDescent="0.25">
      <c r="B30" s="1" t="s">
        <v>15</v>
      </c>
      <c r="C30" s="8">
        <v>0</v>
      </c>
      <c r="D30" s="19">
        <f t="shared" si="2"/>
        <v>0</v>
      </c>
      <c r="F30" s="8">
        <v>0</v>
      </c>
      <c r="G30" s="19">
        <f t="shared" si="3"/>
        <v>0</v>
      </c>
    </row>
    <row r="31" spans="2:7" x14ac:dyDescent="0.25">
      <c r="B31" s="1" t="s">
        <v>16</v>
      </c>
      <c r="C31" s="8">
        <v>0</v>
      </c>
      <c r="D31" s="19">
        <f t="shared" si="2"/>
        <v>0</v>
      </c>
      <c r="F31" s="8">
        <v>0</v>
      </c>
      <c r="G31" s="19">
        <f t="shared" si="3"/>
        <v>0</v>
      </c>
    </row>
    <row r="32" spans="2:7" x14ac:dyDescent="0.25">
      <c r="B32" s="1" t="s">
        <v>17</v>
      </c>
      <c r="C32" s="8">
        <v>0</v>
      </c>
      <c r="D32" s="19">
        <f t="shared" si="2"/>
        <v>0</v>
      </c>
      <c r="F32" s="8">
        <v>0</v>
      </c>
      <c r="G32" s="19">
        <f t="shared" si="3"/>
        <v>0</v>
      </c>
    </row>
    <row r="33" spans="2:12" x14ac:dyDescent="0.25">
      <c r="B33" s="1" t="s">
        <v>18</v>
      </c>
      <c r="C33" s="8">
        <v>0</v>
      </c>
      <c r="D33" s="19">
        <f t="shared" si="2"/>
        <v>0</v>
      </c>
      <c r="F33" s="8">
        <v>0</v>
      </c>
      <c r="G33" s="19">
        <f t="shared" si="3"/>
        <v>0</v>
      </c>
    </row>
    <row r="34" spans="2:12" x14ac:dyDescent="0.25">
      <c r="B34" s="1" t="s">
        <v>19</v>
      </c>
      <c r="C34" s="8">
        <v>0</v>
      </c>
      <c r="D34" s="19">
        <f t="shared" si="2"/>
        <v>0</v>
      </c>
      <c r="F34" s="8">
        <v>0</v>
      </c>
      <c r="G34" s="19">
        <f t="shared" si="3"/>
        <v>0</v>
      </c>
    </row>
    <row r="35" spans="2:12" x14ac:dyDescent="0.25">
      <c r="B35" s="1" t="s">
        <v>20</v>
      </c>
      <c r="C35" s="8">
        <v>0</v>
      </c>
      <c r="D35" s="19">
        <f t="shared" si="2"/>
        <v>0</v>
      </c>
      <c r="F35" s="8">
        <v>0</v>
      </c>
      <c r="G35" s="19">
        <f t="shared" si="3"/>
        <v>0</v>
      </c>
    </row>
    <row r="36" spans="2:12" x14ac:dyDescent="0.25">
      <c r="B36" s="1" t="s">
        <v>33</v>
      </c>
      <c r="C36" s="8">
        <v>0</v>
      </c>
      <c r="D36" s="19">
        <f t="shared" si="2"/>
        <v>0</v>
      </c>
      <c r="F36" s="8">
        <v>0</v>
      </c>
      <c r="G36" s="19">
        <f t="shared" si="3"/>
        <v>0</v>
      </c>
    </row>
    <row r="37" spans="2:12" x14ac:dyDescent="0.25">
      <c r="B37" s="1" t="s">
        <v>30</v>
      </c>
      <c r="C37" s="8">
        <v>0</v>
      </c>
      <c r="D37" s="19">
        <f t="shared" si="2"/>
        <v>0</v>
      </c>
      <c r="F37" s="8">
        <v>0</v>
      </c>
      <c r="G37" s="19">
        <f t="shared" si="3"/>
        <v>0</v>
      </c>
    </row>
    <row r="38" spans="2:12" x14ac:dyDescent="0.25">
      <c r="C38" s="5" t="s">
        <v>21</v>
      </c>
      <c r="D38" s="7">
        <f>SUM(D23,D25:D37)</f>
        <v>100</v>
      </c>
      <c r="F38" s="5" t="s">
        <v>21</v>
      </c>
      <c r="G38" s="7">
        <f>SUM(G23,G25:G37)</f>
        <v>100</v>
      </c>
      <c r="L38" s="14"/>
    </row>
    <row r="39" spans="2:12" ht="13.5" customHeight="1" thickBot="1" x14ac:dyDescent="0.3"/>
    <row r="40" spans="2:12" ht="19.5" customHeight="1" thickBot="1" x14ac:dyDescent="0.35">
      <c r="B40" s="40" t="s">
        <v>40</v>
      </c>
      <c r="C40" s="40"/>
      <c r="D40" s="24">
        <f>D38/100</f>
        <v>1</v>
      </c>
      <c r="E40" s="25"/>
      <c r="F40" s="25"/>
      <c r="G40" s="24">
        <f>G38/100</f>
        <v>1</v>
      </c>
    </row>
    <row r="41" spans="2:12" ht="28.9" customHeight="1" thickBot="1" x14ac:dyDescent="0.35">
      <c r="B41" s="43" t="s">
        <v>41</v>
      </c>
      <c r="C41" s="43"/>
      <c r="D41" s="23">
        <v>0</v>
      </c>
      <c r="G41" s="23">
        <v>2.0000000000000001E-4</v>
      </c>
    </row>
    <row r="42" spans="2:12" ht="28.9" customHeight="1" thickBot="1" x14ac:dyDescent="0.4">
      <c r="B42" s="42" t="s">
        <v>43</v>
      </c>
      <c r="C42" s="42"/>
      <c r="D42" s="12">
        <f>D40+D41</f>
        <v>1</v>
      </c>
      <c r="G42" s="12">
        <f>G40+G41</f>
        <v>1.0002</v>
      </c>
    </row>
    <row r="43" spans="2:12" ht="18.75" customHeight="1" thickBot="1" x14ac:dyDescent="0.3">
      <c r="B43" s="35" t="s">
        <v>31</v>
      </c>
      <c r="C43" s="35"/>
      <c r="D43" s="16">
        <v>0.6</v>
      </c>
      <c r="E43" s="15"/>
      <c r="F43" s="15"/>
      <c r="G43" s="16">
        <v>0.4</v>
      </c>
    </row>
    <row r="44" spans="2:12" ht="13.5" customHeight="1" thickBot="1" x14ac:dyDescent="0.3"/>
    <row r="45" spans="2:12" ht="28.9" customHeight="1" thickBot="1" x14ac:dyDescent="0.4">
      <c r="B45" s="42" t="s">
        <v>28</v>
      </c>
      <c r="C45" s="42"/>
      <c r="D45" s="32">
        <f>(D42*D43)+(G42*G43)-1</f>
        <v>8.0000000000080007E-5</v>
      </c>
      <c r="E45" s="33"/>
      <c r="F45" s="33"/>
      <c r="G45" s="34"/>
    </row>
    <row r="46" spans="2:12" ht="42.75" customHeight="1" thickBot="1" x14ac:dyDescent="0.4">
      <c r="B46" s="17"/>
      <c r="C46" s="17"/>
      <c r="D46" s="29" t="s">
        <v>42</v>
      </c>
      <c r="E46" s="30"/>
      <c r="F46" s="30"/>
      <c r="G46" s="31"/>
    </row>
    <row r="47" spans="2:12" ht="20.25" customHeight="1" x14ac:dyDescent="0.3">
      <c r="B47" s="13" t="s">
        <v>23</v>
      </c>
    </row>
    <row r="48" spans="2:12" x14ac:dyDescent="0.25">
      <c r="B48" s="4" t="s">
        <v>24</v>
      </c>
      <c r="C48" s="37"/>
      <c r="D48" s="37"/>
      <c r="G48"/>
    </row>
    <row r="49" spans="2:7" x14ac:dyDescent="0.25">
      <c r="B49" s="4" t="s">
        <v>25</v>
      </c>
      <c r="C49" s="37"/>
      <c r="D49" s="37"/>
      <c r="G49"/>
    </row>
    <row r="50" spans="2:7" x14ac:dyDescent="0.25">
      <c r="B50" s="4" t="s">
        <v>26</v>
      </c>
      <c r="C50" s="37"/>
      <c r="D50" s="37"/>
      <c r="G50"/>
    </row>
    <row r="51" spans="2:7" x14ac:dyDescent="0.25">
      <c r="B51" s="36" t="s">
        <v>27</v>
      </c>
      <c r="C51" s="37"/>
      <c r="D51" s="37"/>
      <c r="G51"/>
    </row>
    <row r="52" spans="2:7" ht="37.5" customHeight="1" x14ac:dyDescent="0.25">
      <c r="B52" s="36"/>
      <c r="C52" s="37"/>
      <c r="D52" s="37"/>
      <c r="G52"/>
    </row>
  </sheetData>
  <mergeCells count="15">
    <mergeCell ref="F5:G5"/>
    <mergeCell ref="B40:C40"/>
    <mergeCell ref="D2:D3"/>
    <mergeCell ref="C5:D5"/>
    <mergeCell ref="B45:C45"/>
    <mergeCell ref="B41:C41"/>
    <mergeCell ref="B42:C42"/>
    <mergeCell ref="D46:G46"/>
    <mergeCell ref="D45:G45"/>
    <mergeCell ref="B43:C43"/>
    <mergeCell ref="B51:B52"/>
    <mergeCell ref="C48:D48"/>
    <mergeCell ref="C49:D49"/>
    <mergeCell ref="C50:D50"/>
    <mergeCell ref="C51:D5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0F691C-F252-4AEE-83A2-04C71422F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Hilde Legebeke | Inkada Inkoop &amp; Advies</cp:lastModifiedBy>
  <dcterms:created xsi:type="dcterms:W3CDTF">2020-03-18T12:14:38Z</dcterms:created>
  <dcterms:modified xsi:type="dcterms:W3CDTF">2022-04-25T08:10:57Z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