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Zaam Scholengroep/EA Drukwerk 2022/aanbestedingsdocument en bijlagen/concept TEAMS/"/>
    </mc:Choice>
  </mc:AlternateContent>
  <xr:revisionPtr revIDLastSave="0" documentId="13_ncr:1_{B62511A4-25A3-8848-9955-1A6E744706AA}" xr6:coauthVersionLast="47" xr6:coauthVersionMax="47" xr10:uidLastSave="{00000000-0000-0000-0000-000000000000}"/>
  <bookViews>
    <workbookView xWindow="40020" yWindow="500" windowWidth="36920" windowHeight="19380" xr2:uid="{26A0E56A-9CA4-EB40-BF12-5B4691CBE874}"/>
  </bookViews>
  <sheets>
    <sheet name="Waardes" sheetId="3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C7" i="3"/>
  <c r="B7" i="3"/>
  <c r="D5" i="3"/>
  <c r="C5" i="3"/>
  <c r="B5" i="3"/>
  <c r="E4" i="3"/>
  <c r="E23" i="3"/>
  <c r="D25" i="3"/>
  <c r="D27" i="3"/>
  <c r="D3" i="3"/>
  <c r="B3" i="3"/>
  <c r="C3" i="3"/>
  <c r="E3" i="3"/>
</calcChain>
</file>

<file path=xl/sharedStrings.xml><?xml version="1.0" encoding="utf-8"?>
<sst xmlns="http://schemas.openxmlformats.org/spreadsheetml/2006/main" count="52" uniqueCount="44">
  <si>
    <t>Beantwoording open vragen</t>
  </si>
  <si>
    <t>SCORE</t>
  </si>
  <si>
    <t>Vraag 1
Implementatie</t>
  </si>
  <si>
    <t>Vraag 2
Marktconforme prijsstelling</t>
  </si>
  <si>
    <t>Vraag 3
Aflevering bestellingen</t>
  </si>
  <si>
    <t>Totaal:</t>
  </si>
  <si>
    <t>Percentage</t>
  </si>
  <si>
    <t>5 uitmuntend</t>
  </si>
  <si>
    <t>4 goed</t>
  </si>
  <si>
    <t>3 voldoende</t>
  </si>
  <si>
    <t>2 matig</t>
  </si>
  <si>
    <t>1 onvoldoende</t>
  </si>
  <si>
    <t>Knock out</t>
  </si>
  <si>
    <t xml:space="preserve">Beoordeling bestelapplicatie </t>
  </si>
  <si>
    <r>
      <t xml:space="preserve">Te behalen punten </t>
    </r>
    <r>
      <rPr>
        <b/>
        <sz val="8"/>
        <color theme="0"/>
        <rFont val="Verdana"/>
        <family val="2"/>
      </rPr>
      <t>(op basis van consensus)</t>
    </r>
  </si>
  <si>
    <t>Algemeen</t>
  </si>
  <si>
    <t>Login werkt conform opgegeven inloggegevens.</t>
  </si>
  <si>
    <t>Ja: 5 punten
Nee: 1 punt</t>
  </si>
  <si>
    <t>Algehele indruk opzet / uitstraling / laagdrempeligheid.</t>
  </si>
  <si>
    <t>1 tot 5 punten</t>
  </si>
  <si>
    <t xml:space="preserve">Gebruikersvriendelijkheid </t>
  </si>
  <si>
    <t>Aantal handelingen na het inloggen tot afronding per bestelling van een visitekaartje (zonder invoer van de content).</t>
  </si>
  <si>
    <t>Tot 8: 10 punten
8 t/m 15: 5 punten
Meer dan 15: 1 punt</t>
  </si>
  <si>
    <t>Algehele indruk bij het bestellen van een reprografische opdracht.</t>
  </si>
  <si>
    <t>Goed: 10 punten
Voldoende: 5 punten
Matig: 1 punt</t>
  </si>
  <si>
    <t>De beoordelaar zal letten op de mate van logische opbouw van de schermen en eenvoud van de opzet van de bestelapplicatie.</t>
  </si>
  <si>
    <t>Mogelijkheid om drukkleuren van de opdracht te wijzigen (van PMS naar full color) in de aanvraag.</t>
  </si>
  <si>
    <t>Mogelijkheid van vrij tekstveld.</t>
  </si>
  <si>
    <t>Aanwezigheid van help-functies, automatische tips en ondersteuning</t>
  </si>
  <si>
    <t>Ja: 5 punten
Redelijk: 3 punten
Nee: 1 punt</t>
  </si>
  <si>
    <t>Prijzen</t>
  </si>
  <si>
    <t>Juiste prijzen (tarieven conform het ingediende prijzenblad van de inschrijver en BTW) komt online in beeld (tijdens bestellen). Dit moet gelden voor alle bestellingen (te beoordelen door de procesbegeleider).</t>
  </si>
  <si>
    <t>Gedurende het bestelproces worden de prijzen live weergegeven.</t>
  </si>
  <si>
    <t>Huisstijl</t>
  </si>
  <si>
    <t>De website is herkenbaar voor gebruikers/bestellers van de aanbestedende dienst als ware het een eigen webshop van aanbestedende dienst is (uitgangspunt de stijl van zaam.nl).</t>
  </si>
  <si>
    <t>Goed: 5 punten
Voldoende: 3 punten
Matig: 1 punt</t>
  </si>
  <si>
    <t>Communicatie</t>
  </si>
  <si>
    <t xml:space="preserve">Automatische e-mail notificatie (e-mailadres moet dus een verplicht veld zijn). </t>
  </si>
  <si>
    <t>Eindscore: de SOM</t>
  </si>
  <si>
    <t>Maximaal aantal punten:</t>
  </si>
  <si>
    <r>
      <t xml:space="preserve">minimaal te behalen punten: </t>
    </r>
    <r>
      <rPr>
        <b/>
        <sz val="10"/>
        <color rgb="FFFF0000"/>
        <rFont val="Verdana"/>
        <family val="2"/>
      </rPr>
      <t>40,</t>
    </r>
    <r>
      <rPr>
        <sz val="10"/>
        <color theme="1"/>
        <rFont val="Verdana"/>
        <family val="2"/>
      </rPr>
      <t xml:space="preserve"> een lagere score zal leiden tot uitsluiting</t>
    </r>
  </si>
  <si>
    <t>Factor:</t>
  </si>
  <si>
    <t>Maximaal te behalen waarde:</t>
  </si>
  <si>
    <t>Totaal te behalen waarde kwaliteit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</si>
</sst>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0"/>
      <name val="Verdana"/>
      <family val="2"/>
    </font>
    <font>
      <sz val="9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justify" vertical="center" wrapText="1"/>
    </xf>
    <xf numFmtId="0" fontId="2" fillId="0" borderId="1" xfId="0" applyFont="1" applyBorder="1"/>
    <xf numFmtId="0" fontId="5" fillId="5" borderId="1" xfId="0" applyFont="1" applyFill="1" applyBorder="1" applyAlignment="1">
      <alignment horizontal="justify" vertical="center" wrapText="1"/>
    </xf>
    <xf numFmtId="0" fontId="8" fillId="0" borderId="0" xfId="0" applyFont="1"/>
    <xf numFmtId="9" fontId="9" fillId="5" borderId="1" xfId="1" applyFont="1" applyFill="1" applyBorder="1" applyAlignment="1">
      <alignment horizontal="center" vertical="center" wrapText="1"/>
    </xf>
    <xf numFmtId="9" fontId="2" fillId="0" borderId="1" xfId="1" applyFont="1" applyBorder="1"/>
    <xf numFmtId="0" fontId="6" fillId="3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/>
    </xf>
    <xf numFmtId="0" fontId="12" fillId="0" borderId="0" xfId="0" applyFont="1"/>
    <xf numFmtId="44" fontId="0" fillId="0" borderId="0" xfId="2" applyFont="1" applyFill="1"/>
    <xf numFmtId="44" fontId="11" fillId="0" borderId="0" xfId="0" applyNumberFormat="1" applyFont="1"/>
    <xf numFmtId="9" fontId="14" fillId="5" borderId="1" xfId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14" fillId="9" borderId="1" xfId="1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7" fillId="6" borderId="3" xfId="0" applyFont="1" applyFill="1" applyBorder="1" applyAlignment="1">
      <alignment vertical="center"/>
    </xf>
    <xf numFmtId="44" fontId="7" fillId="6" borderId="3" xfId="2" applyFont="1" applyFill="1" applyBorder="1" applyAlignment="1">
      <alignment vertical="center"/>
    </xf>
    <xf numFmtId="164" fontId="7" fillId="6" borderId="0" xfId="2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8" borderId="12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9" fontId="14" fillId="5" borderId="4" xfId="1" applyFont="1" applyFill="1" applyBorder="1" applyAlignment="1">
      <alignment horizontal="left" vertical="center" wrapText="1"/>
    </xf>
    <xf numFmtId="9" fontId="14" fillId="5" borderId="9" xfId="1" applyFont="1" applyFill="1" applyBorder="1" applyAlignment="1">
      <alignment horizontal="left" vertical="center" wrapText="1"/>
    </xf>
    <xf numFmtId="9" fontId="14" fillId="5" borderId="5" xfId="1" applyFont="1" applyFill="1" applyBorder="1" applyAlignment="1">
      <alignment horizontal="left" vertical="center" wrapText="1"/>
    </xf>
    <xf numFmtId="9" fontId="14" fillId="9" borderId="4" xfId="1" applyFont="1" applyFill="1" applyBorder="1" applyAlignment="1">
      <alignment horizontal="left" vertical="center" wrapText="1"/>
    </xf>
    <xf numFmtId="9" fontId="14" fillId="9" borderId="9" xfId="1" applyFont="1" applyFill="1" applyBorder="1" applyAlignment="1">
      <alignment horizontal="left" vertical="center" wrapText="1"/>
    </xf>
    <xf numFmtId="9" fontId="14" fillId="9" borderId="5" xfId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7" xfId="0" applyFont="1" applyFill="1" applyBorder="1" applyAlignment="1">
      <alignment horizontal="left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9E82-D04E-0244-993E-4B95E800DE38}">
  <dimension ref="A1:I36"/>
  <sheetViews>
    <sheetView showGridLines="0" tabSelected="1" topLeftCell="A19" zoomScale="130" zoomScaleNormal="130" workbookViewId="0">
      <selection activeCell="D27" sqref="D27"/>
    </sheetView>
  </sheetViews>
  <sheetFormatPr baseColWidth="10" defaultColWidth="11" defaultRowHeight="16" x14ac:dyDescent="0.2"/>
  <cols>
    <col min="1" max="1" width="30.83203125" customWidth="1"/>
    <col min="2" max="5" width="18.83203125" customWidth="1"/>
    <col min="6" max="6" width="11.5" bestFit="1" customWidth="1"/>
  </cols>
  <sheetData>
    <row r="1" spans="1:8" ht="22" customHeight="1" thickBot="1" x14ac:dyDescent="0.25">
      <c r="A1" s="44" t="s">
        <v>0</v>
      </c>
      <c r="B1" s="45"/>
      <c r="C1" s="45"/>
      <c r="D1" s="45"/>
      <c r="E1" s="46"/>
      <c r="F1" s="1"/>
      <c r="G1" s="1"/>
      <c r="H1" s="1"/>
    </row>
    <row r="2" spans="1:8" ht="68" customHeight="1" thickBot="1" x14ac:dyDescent="0.25">
      <c r="A2" s="2" t="s">
        <v>1</v>
      </c>
      <c r="B2" s="8" t="s">
        <v>2</v>
      </c>
      <c r="C2" s="8" t="s">
        <v>3</v>
      </c>
      <c r="D2" s="8" t="s">
        <v>4</v>
      </c>
      <c r="E2" s="3" t="s">
        <v>5</v>
      </c>
    </row>
    <row r="3" spans="1:8" ht="22" customHeight="1" thickBot="1" x14ac:dyDescent="0.25">
      <c r="A3" s="4" t="s">
        <v>6</v>
      </c>
      <c r="B3" s="6">
        <f>(B4/$E$4)</f>
        <v>0.25925925925925924</v>
      </c>
      <c r="C3" s="6">
        <f>(C4/$E$4)</f>
        <v>0.37037037037037035</v>
      </c>
      <c r="D3" s="6">
        <f>(D4/$E$4)</f>
        <v>0.37037037037037035</v>
      </c>
      <c r="E3" s="7">
        <f>SUM(B3:D3)</f>
        <v>0.99999999999999989</v>
      </c>
    </row>
    <row r="4" spans="1:8" ht="22" customHeight="1" thickBot="1" x14ac:dyDescent="0.25">
      <c r="A4" s="2" t="s">
        <v>7</v>
      </c>
      <c r="B4" s="25">
        <v>7000</v>
      </c>
      <c r="C4" s="25">
        <v>10000</v>
      </c>
      <c r="D4" s="25">
        <v>10000</v>
      </c>
      <c r="E4" s="9">
        <f>SUM(B4:D4)</f>
        <v>27000</v>
      </c>
    </row>
    <row r="5" spans="1:8" ht="22" customHeight="1" thickBot="1" x14ac:dyDescent="0.25">
      <c r="A5" s="2" t="s">
        <v>8</v>
      </c>
      <c r="B5" s="25">
        <f>B4*0.5</f>
        <v>3500</v>
      </c>
      <c r="C5" s="25">
        <f t="shared" ref="C5:D5" si="0">C4*0.5</f>
        <v>5000</v>
      </c>
      <c r="D5" s="25">
        <f t="shared" si="0"/>
        <v>5000</v>
      </c>
      <c r="E5" s="1"/>
    </row>
    <row r="6" spans="1:8" ht="22" customHeight="1" thickBot="1" x14ac:dyDescent="0.25">
      <c r="A6" s="2" t="s">
        <v>9</v>
      </c>
      <c r="B6" s="25">
        <v>0</v>
      </c>
      <c r="C6" s="25">
        <v>0</v>
      </c>
      <c r="D6" s="25">
        <v>0</v>
      </c>
    </row>
    <row r="7" spans="1:8" ht="22" customHeight="1" thickBot="1" x14ac:dyDescent="0.25">
      <c r="A7" s="2" t="s">
        <v>10</v>
      </c>
      <c r="B7" s="26">
        <f>B4*2</f>
        <v>14000</v>
      </c>
      <c r="C7" s="26">
        <f>C4*2</f>
        <v>20000</v>
      </c>
      <c r="D7" s="26">
        <f>D4*2</f>
        <v>20000</v>
      </c>
      <c r="G7" s="27"/>
    </row>
    <row r="8" spans="1:8" ht="22" customHeight="1" thickBot="1" x14ac:dyDescent="0.25">
      <c r="A8" s="2" t="s">
        <v>11</v>
      </c>
      <c r="B8" s="26" t="s">
        <v>12</v>
      </c>
      <c r="C8" s="26" t="s">
        <v>12</v>
      </c>
      <c r="D8" s="26" t="s">
        <v>12</v>
      </c>
    </row>
    <row r="9" spans="1:8" ht="10" customHeight="1" thickBot="1" x14ac:dyDescent="0.25">
      <c r="A9" s="5"/>
      <c r="B9" s="5"/>
      <c r="C9" s="5"/>
      <c r="D9" s="5"/>
      <c r="E9" s="5"/>
    </row>
    <row r="10" spans="1:8" ht="41" customHeight="1" thickBot="1" x14ac:dyDescent="0.25">
      <c r="A10" s="44" t="s">
        <v>13</v>
      </c>
      <c r="B10" s="45"/>
      <c r="C10" s="18"/>
      <c r="D10" s="16"/>
      <c r="E10" s="17" t="s">
        <v>14</v>
      </c>
      <c r="F10" s="1"/>
    </row>
    <row r="11" spans="1:8" ht="27" customHeight="1" thickBot="1" x14ac:dyDescent="0.25">
      <c r="A11" s="33" t="s">
        <v>15</v>
      </c>
      <c r="B11" s="35" t="s">
        <v>16</v>
      </c>
      <c r="C11" s="36"/>
      <c r="D11" s="37"/>
      <c r="E11" s="13" t="s">
        <v>17</v>
      </c>
      <c r="F11" s="19">
        <v>5</v>
      </c>
    </row>
    <row r="12" spans="1:8" ht="27" customHeight="1" thickBot="1" x14ac:dyDescent="0.25">
      <c r="A12" s="34"/>
      <c r="B12" s="35" t="s">
        <v>18</v>
      </c>
      <c r="C12" s="36"/>
      <c r="D12" s="37"/>
      <c r="E12" s="13" t="s">
        <v>19</v>
      </c>
      <c r="F12" s="19">
        <v>5</v>
      </c>
    </row>
    <row r="13" spans="1:8" ht="40" customHeight="1" thickBot="1" x14ac:dyDescent="0.25">
      <c r="A13" s="47" t="s">
        <v>20</v>
      </c>
      <c r="B13" s="38" t="s">
        <v>21</v>
      </c>
      <c r="C13" s="39"/>
      <c r="D13" s="40"/>
      <c r="E13" s="20" t="s">
        <v>22</v>
      </c>
      <c r="F13" s="19">
        <v>10</v>
      </c>
    </row>
    <row r="14" spans="1:8" ht="40" customHeight="1" thickBot="1" x14ac:dyDescent="0.25">
      <c r="A14" s="48"/>
      <c r="B14" s="38" t="s">
        <v>23</v>
      </c>
      <c r="C14" s="39"/>
      <c r="D14" s="40"/>
      <c r="E14" s="20" t="s">
        <v>24</v>
      </c>
      <c r="F14" s="19">
        <v>10</v>
      </c>
    </row>
    <row r="15" spans="1:8" ht="38" customHeight="1" thickBot="1" x14ac:dyDescent="0.25">
      <c r="A15" s="48"/>
      <c r="B15" s="38" t="s">
        <v>25</v>
      </c>
      <c r="C15" s="39"/>
      <c r="D15" s="40"/>
      <c r="E15" s="20" t="s">
        <v>19</v>
      </c>
      <c r="F15" s="19">
        <v>5</v>
      </c>
    </row>
    <row r="16" spans="1:8" ht="38" customHeight="1" thickBot="1" x14ac:dyDescent="0.25">
      <c r="A16" s="48"/>
      <c r="B16" s="38" t="s">
        <v>26</v>
      </c>
      <c r="C16" s="39"/>
      <c r="D16" s="40"/>
      <c r="E16" s="20" t="s">
        <v>17</v>
      </c>
      <c r="F16" s="19">
        <v>5</v>
      </c>
    </row>
    <row r="17" spans="1:9" ht="27" customHeight="1" thickBot="1" x14ac:dyDescent="0.25">
      <c r="A17" s="48"/>
      <c r="B17" s="38" t="s">
        <v>27</v>
      </c>
      <c r="C17" s="39"/>
      <c r="D17" s="40"/>
      <c r="E17" s="20" t="s">
        <v>17</v>
      </c>
      <c r="F17" s="19">
        <v>5</v>
      </c>
    </row>
    <row r="18" spans="1:9" ht="38" customHeight="1" thickBot="1" x14ac:dyDescent="0.25">
      <c r="A18" s="49"/>
      <c r="B18" s="38" t="s">
        <v>28</v>
      </c>
      <c r="C18" s="39"/>
      <c r="D18" s="40"/>
      <c r="E18" s="20" t="s">
        <v>29</v>
      </c>
      <c r="F18" s="19">
        <v>5</v>
      </c>
    </row>
    <row r="19" spans="1:9" ht="38" customHeight="1" thickBot="1" x14ac:dyDescent="0.25">
      <c r="A19" s="33" t="s">
        <v>30</v>
      </c>
      <c r="B19" s="35" t="s">
        <v>31</v>
      </c>
      <c r="C19" s="36"/>
      <c r="D19" s="37"/>
      <c r="E19" s="13" t="s">
        <v>17</v>
      </c>
      <c r="F19" s="19">
        <v>5</v>
      </c>
    </row>
    <row r="20" spans="1:9" ht="38" customHeight="1" thickBot="1" x14ac:dyDescent="0.25">
      <c r="A20" s="34"/>
      <c r="B20" s="35" t="s">
        <v>32</v>
      </c>
      <c r="C20" s="36"/>
      <c r="D20" s="37"/>
      <c r="E20" s="13" t="s">
        <v>17</v>
      </c>
      <c r="F20" s="19">
        <v>5</v>
      </c>
    </row>
    <row r="21" spans="1:9" ht="38" customHeight="1" thickBot="1" x14ac:dyDescent="0.25">
      <c r="A21" s="21" t="s">
        <v>33</v>
      </c>
      <c r="B21" s="38" t="s">
        <v>34</v>
      </c>
      <c r="C21" s="39"/>
      <c r="D21" s="40"/>
      <c r="E21" s="20" t="s">
        <v>35</v>
      </c>
      <c r="F21" s="19">
        <v>5</v>
      </c>
    </row>
    <row r="22" spans="1:9" ht="27" customHeight="1" thickBot="1" x14ac:dyDescent="0.25">
      <c r="A22" s="4" t="s">
        <v>36</v>
      </c>
      <c r="B22" s="35" t="s">
        <v>37</v>
      </c>
      <c r="C22" s="36"/>
      <c r="D22" s="37"/>
      <c r="E22" s="13" t="s">
        <v>17</v>
      </c>
      <c r="F22" s="19">
        <v>5</v>
      </c>
    </row>
    <row r="23" spans="1:9" ht="32" customHeight="1" thickBot="1" x14ac:dyDescent="0.25">
      <c r="A23" s="41" t="s">
        <v>38</v>
      </c>
      <c r="B23" s="42"/>
      <c r="C23" s="43"/>
      <c r="D23" s="15" t="s">
        <v>39</v>
      </c>
      <c r="E23" s="14">
        <f>SUM(F11:F22)</f>
        <v>70</v>
      </c>
      <c r="F23" s="28" t="s">
        <v>40</v>
      </c>
      <c r="G23" s="29"/>
      <c r="H23" s="29"/>
      <c r="I23" s="30"/>
    </row>
    <row r="24" spans="1:9" ht="18" customHeight="1" thickBot="1" x14ac:dyDescent="0.25">
      <c r="A24" s="31" t="s">
        <v>41</v>
      </c>
      <c r="B24" s="31"/>
      <c r="C24" s="31"/>
      <c r="D24" s="32">
        <v>200</v>
      </c>
      <c r="E24" s="32"/>
      <c r="F24" s="1"/>
    </row>
    <row r="25" spans="1:9" ht="18" customHeight="1" thickBot="1" x14ac:dyDescent="0.25">
      <c r="A25" s="31" t="s">
        <v>42</v>
      </c>
      <c r="B25" s="31"/>
      <c r="C25" s="31"/>
      <c r="D25" s="32">
        <f>E23*D24</f>
        <v>14000</v>
      </c>
      <c r="E25" s="32"/>
      <c r="F25" s="1"/>
    </row>
    <row r="26" spans="1:9" ht="10" customHeight="1" x14ac:dyDescent="0.2">
      <c r="A26" s="5"/>
      <c r="B26" s="5"/>
      <c r="C26" s="5"/>
      <c r="D26" s="5"/>
      <c r="E26" s="5"/>
    </row>
    <row r="27" spans="1:9" ht="34" customHeight="1" x14ac:dyDescent="0.2">
      <c r="A27" s="22" t="s">
        <v>43</v>
      </c>
      <c r="B27" s="22"/>
      <c r="C27" s="23"/>
      <c r="D27" s="24">
        <f>E4+D25</f>
        <v>41000</v>
      </c>
      <c r="E27" s="5"/>
    </row>
    <row r="28" spans="1:9" x14ac:dyDescent="0.2">
      <c r="A28" s="5"/>
      <c r="B28" s="5"/>
      <c r="C28" s="5"/>
      <c r="D28" s="5"/>
      <c r="E28" s="5"/>
    </row>
    <row r="29" spans="1:9" x14ac:dyDescent="0.2">
      <c r="A29" s="5"/>
      <c r="B29" s="5"/>
      <c r="C29" s="5"/>
      <c r="D29" s="5"/>
      <c r="E29" s="5"/>
    </row>
    <row r="31" spans="1:9" ht="31" x14ac:dyDescent="0.35">
      <c r="A31" s="10"/>
    </row>
    <row r="33" spans="5:6" x14ac:dyDescent="0.2">
      <c r="E33" s="11"/>
      <c r="F33" s="12"/>
    </row>
    <row r="34" spans="5:6" x14ac:dyDescent="0.2">
      <c r="E34" s="11"/>
      <c r="F34" s="12"/>
    </row>
    <row r="35" spans="5:6" x14ac:dyDescent="0.2">
      <c r="E35" s="11"/>
      <c r="F35" s="12"/>
    </row>
    <row r="36" spans="5:6" x14ac:dyDescent="0.2">
      <c r="E36" s="11"/>
      <c r="F36" s="11"/>
    </row>
  </sheetData>
  <sheetProtection algorithmName="SHA-512" hashValue="ItWGEbnN2qig/2WcjFjYQyelwSTVwil5lC9eK07DNark3on6qpFfHIZXCBq5sq0g03HdDIXuHECH9BSWnYD5aA==" saltValue="OJH7INwhPeb0I0RCxxBBZA==" spinCount="100000" sheet="1" objects="1" scenarios="1"/>
  <mergeCells count="23">
    <mergeCell ref="A1:E1"/>
    <mergeCell ref="A10:B10"/>
    <mergeCell ref="A13:A18"/>
    <mergeCell ref="B13:D13"/>
    <mergeCell ref="B15:D15"/>
    <mergeCell ref="B16:D16"/>
    <mergeCell ref="B17:D17"/>
    <mergeCell ref="B18:D18"/>
    <mergeCell ref="F23:I23"/>
    <mergeCell ref="A25:C25"/>
    <mergeCell ref="D24:E24"/>
    <mergeCell ref="D25:E25"/>
    <mergeCell ref="A11:A12"/>
    <mergeCell ref="B11:D11"/>
    <mergeCell ref="B12:D12"/>
    <mergeCell ref="B14:D14"/>
    <mergeCell ref="B19:D19"/>
    <mergeCell ref="B21:D21"/>
    <mergeCell ref="B22:D22"/>
    <mergeCell ref="A23:C23"/>
    <mergeCell ref="A24:C24"/>
    <mergeCell ref="A19:A20"/>
    <mergeCell ref="B20:D20"/>
  </mergeCell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DD3389EE8BF4CAFD642CA492AA796" ma:contentTypeVersion="2" ma:contentTypeDescription="Een nieuw document maken." ma:contentTypeScope="" ma:versionID="249ef0402a6fcf3194b0517df6500988">
  <xsd:schema xmlns:xsd="http://www.w3.org/2001/XMLSchema" xmlns:xs="http://www.w3.org/2001/XMLSchema" xmlns:p="http://schemas.microsoft.com/office/2006/metadata/properties" xmlns:ns2="a41b27f1-1852-4be7-8e8a-bbdf8d2bae5e" targetNamespace="http://schemas.microsoft.com/office/2006/metadata/properties" ma:root="true" ma:fieldsID="2507428f74d29031c34f3eb49988bd5c" ns2:_="">
    <xsd:import namespace="a41b27f1-1852-4be7-8e8a-bbdf8d2ba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b27f1-1852-4be7-8e8a-bbdf8d2ba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4D16F6-1082-4A3F-AA70-D003543FD8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658CF8-A705-475B-A744-4B64392E85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17E182-4888-4FE2-9A13-EACFF79AB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1b27f1-1852-4be7-8e8a-bbdf8d2ba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
</dc:description>
  <cp:lastModifiedBy>Microsoft Office User</cp:lastModifiedBy>
  <cp:revision/>
  <dcterms:created xsi:type="dcterms:W3CDTF">2020-03-23T12:24:07Z</dcterms:created>
  <dcterms:modified xsi:type="dcterms:W3CDTF">2022-04-13T13:13:01Z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0x0101007C0DD3389EE8BF4CAFD642CA492AA796</vt:lpwstr>
  </property>
</Properties>
</file>