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G:\TRAJECTEN\BURGER\Wmo 2015\Trapliften\DUO 2021 PRJ-2100026 Wmo trapliften\05. Aanbestedingsdoc. en bijlagen\"/>
    </mc:Choice>
  </mc:AlternateContent>
  <xr:revisionPtr revIDLastSave="0" documentId="13_ncr:1_{02656BA6-122E-4E3C-943A-74BAB2BCEE50}" xr6:coauthVersionLast="47" xr6:coauthVersionMax="47" xr10:uidLastSave="{00000000-0000-0000-0000-000000000000}"/>
  <bookViews>
    <workbookView xWindow="-4395" yWindow="-21720" windowWidth="38640" windowHeight="21240" xr2:uid="{325A22C0-7EB6-4BF9-9294-F5B3D816376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1" l="1"/>
  <c r="C30" i="1"/>
  <c r="C29" i="1"/>
  <c r="C28" i="1"/>
  <c r="C27" i="1"/>
  <c r="E19" i="1"/>
  <c r="E14" i="1"/>
  <c r="E15" i="1"/>
  <c r="E16" i="1"/>
  <c r="D28" i="1"/>
  <c r="D29" i="1"/>
  <c r="D30" i="1"/>
  <c r="D31" i="1"/>
  <c r="D27" i="1"/>
  <c r="C33" i="1" l="1"/>
  <c r="E17" i="1"/>
  <c r="E18" i="1"/>
  <c r="E20" i="1"/>
  <c r="E10" i="1" l="1"/>
  <c r="E11" i="1"/>
  <c r="E12" i="1"/>
  <c r="E13" i="1"/>
  <c r="E9" i="1"/>
  <c r="E22" i="1" l="1"/>
  <c r="C34" i="1" s="1"/>
  <c r="C35" i="1" s="1"/>
</calcChain>
</file>

<file path=xl/sharedStrings.xml><?xml version="1.0" encoding="utf-8"?>
<sst xmlns="http://schemas.openxmlformats.org/spreadsheetml/2006/main" count="64" uniqueCount="50">
  <si>
    <t>Productcategorie</t>
  </si>
  <si>
    <t>Indicatieve afname</t>
  </si>
  <si>
    <t>All-in prijs per product</t>
  </si>
  <si>
    <t>Rechte traplift met uitloop</t>
  </si>
  <si>
    <t>Rechtsgeldige ondertekening</t>
  </si>
  <si>
    <t>Organisatie:</t>
  </si>
  <si>
    <t>Naam:</t>
  </si>
  <si>
    <t>Functie:</t>
  </si>
  <si>
    <t>Datum:</t>
  </si>
  <si>
    <t>Handtekening:</t>
  </si>
  <si>
    <t>Totalen</t>
  </si>
  <si>
    <t>Indicatie aantal</t>
  </si>
  <si>
    <t>Europese aanbesteding voor aanschaf, installatie en onderhoud van trapliften</t>
  </si>
  <si>
    <t>BIJLAGE D TARIEVENBLAD</t>
  </si>
  <si>
    <t>Per product 15 jaar</t>
  </si>
  <si>
    <t>Jaar 1</t>
  </si>
  <si>
    <t>Jaar 2</t>
  </si>
  <si>
    <t>Jaar 3</t>
  </si>
  <si>
    <t>Jaar 4</t>
  </si>
  <si>
    <t>Jaar 5</t>
  </si>
  <si>
    <t>Jaar 6</t>
  </si>
  <si>
    <t>Jaar 7</t>
  </si>
  <si>
    <t>Jaar 8</t>
  </si>
  <si>
    <t>Jaar 9</t>
  </si>
  <si>
    <t>Jaar 10</t>
  </si>
  <si>
    <t>Jaar 11</t>
  </si>
  <si>
    <t>Jaar 12</t>
  </si>
  <si>
    <t>Jaar 13</t>
  </si>
  <si>
    <t>Jaar 14</t>
  </si>
  <si>
    <t>Jaar 15</t>
  </si>
  <si>
    <t>Garantie</t>
  </si>
  <si>
    <t>Rechte traplift zonder uitloop</t>
  </si>
  <si>
    <t>Rechte traplift met 1 bocht</t>
  </si>
  <si>
    <t>Rechte traplift met 2 of meer bochten</t>
  </si>
  <si>
    <t>Traplift aan de spil (binnenbocht) van de trap</t>
  </si>
  <si>
    <t>Elektrisch inschuifbare of opklapbare uitloop</t>
  </si>
  <si>
    <t>Handmatig opklapbaar raildeel</t>
  </si>
  <si>
    <t>Parkeerbocht (te plaatsen op diverse punten op de trap)</t>
  </si>
  <si>
    <t>Uitbreidbaarheid hefvermogen tot maximaal 150 kg</t>
  </si>
  <si>
    <t>Kinderstoel</t>
  </si>
  <si>
    <t>Extra laadstation (incl. aanleg wandcontactdoos ten behoeve van opladen)</t>
  </si>
  <si>
    <t xml:space="preserve">Demontage, afvoer van de traplift en in oude staat terugbrengen van de woning </t>
  </si>
  <si>
    <r>
      <t xml:space="preserve">
U dient </t>
    </r>
    <r>
      <rPr>
        <u/>
        <sz val="10"/>
        <color theme="1"/>
        <rFont val="Verdana"/>
        <family val="2"/>
      </rPr>
      <t>allèèn</t>
    </r>
    <r>
      <rPr>
        <sz val="10"/>
        <color theme="1"/>
        <rFont val="Verdana"/>
        <family val="2"/>
      </rPr>
      <t xml:space="preserve"> de witte cellen in te vullen.
De prijs dient exclusief BTW te worden aangeboden. 
Dit dient een All-in prijs te zijn. 
De genoemde aantallen in het prijzenblad zijn indicatief, bedoelt om tot een reëele inschrijfprijs te komen. U kunt hieraan geen rechten ontlenen.
</t>
    </r>
  </si>
  <si>
    <r>
      <rPr>
        <b/>
        <sz val="10"/>
        <color theme="1"/>
        <rFont val="Verdana"/>
        <family val="2"/>
      </rPr>
      <t xml:space="preserve">
Aanschaf en installatie</t>
    </r>
    <r>
      <rPr>
        <sz val="10"/>
        <color theme="1"/>
        <rFont val="Verdana"/>
        <family val="2"/>
      </rPr>
      <t xml:space="preserve">
LET OP: Opdrachtnemer hanteert All-in prijs per type traplift.
Onder de All-in prijs vallen de volgende kosten:
1. Voorrijkosten.
2. Passing en inmeten.</t>
    </r>
    <r>
      <rPr>
        <sz val="10"/>
        <color rgb="FFFF0000"/>
        <rFont val="Verdana"/>
        <family val="2"/>
      </rPr>
      <t xml:space="preserve">
</t>
    </r>
    <r>
      <rPr>
        <sz val="10"/>
        <color theme="1"/>
        <rFont val="Verdana"/>
        <family val="2"/>
      </rPr>
      <t>3. Eventueel verwijderen van aanwezige trapleuning.</t>
    </r>
    <r>
      <rPr>
        <sz val="10"/>
        <color rgb="FFFF0000"/>
        <rFont val="Verdana"/>
        <family val="2"/>
      </rPr>
      <t xml:space="preserve">
</t>
    </r>
    <r>
      <rPr>
        <sz val="10"/>
        <rFont val="Verdana"/>
        <family val="2"/>
      </rPr>
      <t>4. Het plaatsen van een wandcontactdoos/stroomvoorziening.</t>
    </r>
    <r>
      <rPr>
        <sz val="10"/>
        <color theme="1"/>
        <rFont val="Verdana"/>
        <family val="2"/>
      </rPr>
      <t xml:space="preserve">
5. Montage inclusief alle noodzakelijke aanpassingen voor veilig gebruik.
6. Bevestigingsmiddelen.
7. Arbeid.
8. Toeslagen.
9. Instructie.
10</t>
    </r>
    <r>
      <rPr>
        <sz val="10"/>
        <rFont val="Verdana"/>
        <family val="2"/>
      </rPr>
      <t xml:space="preserve"> All-in onderhoud en alle voorkomende reparaties gedurende de garantietermijn.</t>
    </r>
    <r>
      <rPr>
        <sz val="10"/>
        <color theme="1"/>
        <rFont val="Verdana"/>
        <family val="2"/>
      </rPr>
      <t xml:space="preserve">
11. Vervangende traplift bij reparatie (indien van toepassing).
12. Demontage.
13. U garandeert geen aanvullende kosten in rekening te brengen.
</t>
    </r>
  </si>
  <si>
    <t>Traplift met 1 bocht</t>
  </si>
  <si>
    <t>Traplift met 2 of meer bochten</t>
  </si>
  <si>
    <r>
      <t xml:space="preserve">
</t>
    </r>
    <r>
      <rPr>
        <b/>
        <sz val="10"/>
        <color theme="1"/>
        <rFont val="Verdana"/>
        <family val="2"/>
      </rPr>
      <t>Onderhoud</t>
    </r>
    <r>
      <rPr>
        <sz val="10"/>
        <color theme="1"/>
        <rFont val="Verdana"/>
        <family val="2"/>
      </rPr>
      <t xml:space="preserve">
LET OP: Onderhoudsprijs dient te worden gegeven per stuk per type traplift. 
LET OP: Het is verplicht een onderhoudsprijs in te vullen &gt; € 1,-.
LET OP: Opdrachtnemer dient bij jaar 3 tot en met 10 eenzelfde tarief in te voeren.
LET OP: Opdrachtnemer dient bij jaar 11 tot en met 15 eenzelfde tarief in te voeren.
LET OP: Bovenstaand tarief geldt voor de opvolgende jaren tot einde inzet traplift.
LET OP: Opdrachtnemer hanteert All-in prijs per type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leverancier biedt op elke geleverde traplift garantie. Binnen de garantie valt het all-in onderhoud. Na het verstrijken van de garantietermijn sluit leverancier met de aanbestedende dienst voor elke geleverde traplift een all-in onderhoudscontract af. 
</t>
    </r>
  </si>
  <si>
    <t>Totale fictieve aanschafprijs over 6 jaar</t>
  </si>
  <si>
    <t>Totaal fictief 15 jaar onderhoud o.b.v. indicatie aantal exclusief indexering over 6 jaar</t>
  </si>
  <si>
    <t>Totale inschrijfprijs (in Euro's, excl BTW) over 6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</si>
</sst>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
      <sz val="10"/>
      <color rgb="FFFF0000"/>
      <name val="Verdana"/>
      <family val="2"/>
    </font>
    <font>
      <sz val="10"/>
      <name val="Verdana"/>
      <family val="2"/>
    </font>
    <font>
      <sz val="8"/>
      <name val="Calibri"/>
      <family val="2"/>
      <scheme val="minor"/>
    </font>
    <font>
      <sz val="11"/>
      <color theme="0"/>
      <name val="Calibri"/>
      <family val="2"/>
      <scheme val="minor"/>
    </font>
    <font>
      <b/>
      <sz val="10"/>
      <color theme="0"/>
      <name val="Verdana"/>
      <family val="2"/>
    </font>
    <font>
      <u/>
      <sz val="10"/>
      <color theme="1"/>
      <name val="Verdana"/>
      <family val="2"/>
    </font>
    <font>
      <sz val="10"/>
      <color theme="1"/>
      <name val="Symbol"/>
      <family val="1"/>
      <charset val="2"/>
    </font>
    <font>
      <sz val="7"/>
      <color theme="1"/>
      <name val="Times New Roman"/>
      <family val="1"/>
    </font>
    <font>
      <sz val="10"/>
      <color rgb="FF000000"/>
      <name val="Verdana"/>
      <family val="2"/>
    </font>
    <font>
      <b/>
      <sz val="10"/>
      <color rgb="FFFF0000"/>
      <name val="Verdana"/>
      <family val="2"/>
    </font>
  </fonts>
  <fills count="5">
    <fill>
      <patternFill patternType="none"/>
    </fill>
    <fill>
      <patternFill patternType="gray125"/>
    </fill>
    <fill>
      <patternFill patternType="solid">
        <fgColor rgb="FFC8E379"/>
        <bgColor indexed="64"/>
      </patternFill>
    </fill>
    <fill>
      <patternFill patternType="solid">
        <fgColor theme="9" tint="-0.249977111117893"/>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87">
    <xf numFmtId="0" fontId="0" fillId="0" borderId="0" xfId="0"/>
    <xf numFmtId="0" fontId="2" fillId="0" borderId="0" xfId="0" applyFont="1"/>
    <xf numFmtId="0" fontId="2" fillId="0" borderId="0" xfId="0" applyFont="1" applyAlignment="1">
      <alignment vertical="center"/>
    </xf>
    <xf numFmtId="0" fontId="2" fillId="0" borderId="0" xfId="0" applyFont="1" applyAlignment="1"/>
    <xf numFmtId="0" fontId="2" fillId="0" borderId="0" xfId="0" applyFont="1" applyAlignment="1">
      <alignment vertical="center" wrapText="1"/>
    </xf>
    <xf numFmtId="0" fontId="3" fillId="0" borderId="0" xfId="0" applyFont="1" applyAlignment="1">
      <alignment vertical="center"/>
    </xf>
    <xf numFmtId="0" fontId="2" fillId="0" borderId="6" xfId="0" applyFont="1" applyBorder="1"/>
    <xf numFmtId="0" fontId="2" fillId="0" borderId="0" xfId="0" applyFont="1" applyBorder="1" applyAlignment="1">
      <alignment horizontal="center"/>
    </xf>
    <xf numFmtId="0" fontId="2" fillId="0" borderId="0" xfId="0" applyFont="1" applyBorder="1"/>
    <xf numFmtId="164" fontId="2" fillId="0" borderId="14" xfId="0" applyNumberFormat="1" applyFont="1" applyBorder="1" applyAlignment="1">
      <alignment horizontal="center"/>
    </xf>
    <xf numFmtId="0" fontId="3" fillId="2" borderId="7" xfId="0" applyFont="1" applyFill="1" applyBorder="1"/>
    <xf numFmtId="0" fontId="3" fillId="2" borderId="16" xfId="0" applyFont="1" applyFill="1" applyBorder="1" applyAlignment="1">
      <alignment horizontal="center"/>
    </xf>
    <xf numFmtId="0" fontId="2" fillId="2" borderId="9" xfId="0" applyFont="1" applyFill="1" applyBorder="1"/>
    <xf numFmtId="164" fontId="2" fillId="2" borderId="10" xfId="0" applyNumberFormat="1" applyFont="1" applyFill="1" applyBorder="1" applyAlignment="1">
      <alignment horizontal="center"/>
    </xf>
    <xf numFmtId="0" fontId="3" fillId="2" borderId="17" xfId="0" applyFont="1" applyFill="1" applyBorder="1"/>
    <xf numFmtId="0" fontId="2" fillId="2" borderId="18" xfId="0" applyFont="1" applyFill="1" applyBorder="1"/>
    <xf numFmtId="164" fontId="2" fillId="2" borderId="19" xfId="0" applyNumberFormat="1" applyFont="1" applyFill="1" applyBorder="1" applyAlignment="1">
      <alignment horizontal="center"/>
    </xf>
    <xf numFmtId="0" fontId="3" fillId="2" borderId="9" xfId="0" applyFont="1" applyFill="1" applyBorder="1"/>
    <xf numFmtId="0" fontId="3" fillId="2" borderId="11" xfId="0" applyFont="1" applyFill="1" applyBorder="1" applyAlignment="1">
      <alignment vertical="center"/>
    </xf>
    <xf numFmtId="0" fontId="3" fillId="2" borderId="24" xfId="0" applyFont="1" applyFill="1" applyBorder="1"/>
    <xf numFmtId="0" fontId="2" fillId="2" borderId="20" xfId="0" applyFont="1" applyFill="1" applyBorder="1" applyAlignment="1">
      <alignment horizontal="right"/>
    </xf>
    <xf numFmtId="0" fontId="2" fillId="2" borderId="9" xfId="0" applyFont="1" applyFill="1" applyBorder="1" applyAlignment="1">
      <alignment wrapText="1"/>
    </xf>
    <xf numFmtId="164" fontId="2" fillId="2" borderId="10" xfId="0" applyNumberFormat="1" applyFont="1" applyFill="1" applyBorder="1" applyAlignment="1">
      <alignment horizontal="center" vertical="center"/>
    </xf>
    <xf numFmtId="0" fontId="3" fillId="2" borderId="8" xfId="0" applyFont="1" applyFill="1" applyBorder="1" applyAlignment="1">
      <alignment horizontal="center"/>
    </xf>
    <xf numFmtId="0" fontId="3" fillId="2" borderId="16" xfId="0" applyFont="1" applyFill="1" applyBorder="1" applyAlignment="1">
      <alignment horizontal="center" wrapText="1"/>
    </xf>
    <xf numFmtId="0" fontId="2" fillId="0" borderId="14" xfId="0" applyFont="1" applyBorder="1"/>
    <xf numFmtId="0" fontId="2" fillId="0" borderId="15" xfId="0" applyFont="1" applyBorder="1"/>
    <xf numFmtId="0" fontId="2" fillId="0" borderId="5" xfId="0" applyFont="1" applyBorder="1"/>
    <xf numFmtId="0" fontId="3" fillId="2" borderId="4" xfId="0" applyFont="1" applyFill="1" applyBorder="1" applyAlignment="1">
      <alignment wrapText="1"/>
    </xf>
    <xf numFmtId="164" fontId="2" fillId="2" borderId="28" xfId="0" applyNumberFormat="1" applyFont="1" applyFill="1" applyBorder="1" applyAlignment="1">
      <alignment horizontal="center"/>
    </xf>
    <xf numFmtId="164" fontId="2" fillId="2" borderId="27" xfId="0" applyNumberFormat="1" applyFont="1" applyFill="1" applyBorder="1" applyAlignment="1">
      <alignment horizontal="center"/>
    </xf>
    <xf numFmtId="0" fontId="2" fillId="0" borderId="29" xfId="0" applyFont="1" applyBorder="1"/>
    <xf numFmtId="0" fontId="2" fillId="0" borderId="30" xfId="0" applyFont="1" applyBorder="1" applyAlignment="1">
      <alignment horizontal="center"/>
    </xf>
    <xf numFmtId="0" fontId="2" fillId="0" borderId="31" xfId="0" applyFont="1" applyBorder="1"/>
    <xf numFmtId="0" fontId="3" fillId="2" borderId="8" xfId="0" applyFont="1" applyFill="1" applyBorder="1" applyAlignment="1">
      <alignment horizontal="center" wrapText="1"/>
    </xf>
    <xf numFmtId="0" fontId="3" fillId="2" borderId="32" xfId="0" applyFont="1" applyFill="1" applyBorder="1" applyAlignment="1">
      <alignment horizontal="center" wrapText="1"/>
    </xf>
    <xf numFmtId="164" fontId="3" fillId="2" borderId="23" xfId="0" applyNumberFormat="1" applyFont="1" applyFill="1" applyBorder="1" applyAlignment="1">
      <alignment horizontal="center"/>
    </xf>
    <xf numFmtId="0" fontId="3" fillId="2" borderId="34" xfId="0" applyFont="1" applyFill="1" applyBorder="1" applyAlignment="1">
      <alignment horizontal="center" wrapText="1"/>
    </xf>
    <xf numFmtId="0" fontId="2" fillId="0" borderId="29" xfId="0" applyFont="1" applyBorder="1" applyAlignment="1">
      <alignment horizontal="center"/>
    </xf>
    <xf numFmtId="0" fontId="2" fillId="0" borderId="31" xfId="0" applyFont="1" applyBorder="1" applyAlignment="1">
      <alignment horizontal="center"/>
    </xf>
    <xf numFmtId="0" fontId="2" fillId="0" borderId="4" xfId="0" applyFont="1" applyBorder="1"/>
    <xf numFmtId="0" fontId="10" fillId="0" borderId="0" xfId="0" applyFont="1" applyAlignment="1">
      <alignment horizontal="left" vertical="center" indent="4"/>
    </xf>
    <xf numFmtId="0" fontId="12" fillId="0" borderId="0" xfId="0" applyFont="1" applyAlignment="1">
      <alignment vertical="center"/>
    </xf>
    <xf numFmtId="164" fontId="2" fillId="0" borderId="9" xfId="0" applyNumberFormat="1" applyFont="1" applyBorder="1" applyAlignment="1">
      <alignment horizontal="center"/>
    </xf>
    <xf numFmtId="0" fontId="13" fillId="0" borderId="0" xfId="0" applyFont="1"/>
    <xf numFmtId="0" fontId="2" fillId="0" borderId="0" xfId="0" applyFont="1" applyAlignment="1">
      <alignment horizontal="left" vertical="center" indent="5"/>
    </xf>
    <xf numFmtId="0" fontId="10" fillId="0" borderId="0" xfId="0" applyFont="1" applyAlignment="1">
      <alignment horizontal="left" vertical="center" indent="5"/>
    </xf>
    <xf numFmtId="0" fontId="2" fillId="0" borderId="0" xfId="0" applyFont="1" applyAlignment="1">
      <alignment horizontal="left" vertical="center" indent="4"/>
    </xf>
    <xf numFmtId="0" fontId="11" fillId="0" borderId="0" xfId="0" applyFont="1" applyAlignment="1">
      <alignment horizontal="left" vertical="center" indent="4"/>
    </xf>
    <xf numFmtId="0" fontId="2" fillId="2" borderId="29" xfId="0" applyFont="1" applyFill="1" applyBorder="1" applyAlignment="1">
      <alignment wrapText="1"/>
    </xf>
    <xf numFmtId="0" fontId="13" fillId="0" borderId="0" xfId="0" applyFont="1" applyAlignment="1">
      <alignment vertical="center"/>
    </xf>
    <xf numFmtId="0" fontId="3" fillId="2" borderId="35" xfId="0" applyFont="1" applyFill="1" applyBorder="1" applyAlignment="1">
      <alignment horizontal="center" wrapText="1"/>
    </xf>
    <xf numFmtId="164" fontId="2" fillId="0" borderId="31" xfId="0" applyNumberFormat="1" applyFont="1" applyBorder="1" applyAlignment="1">
      <alignment horizontal="center"/>
    </xf>
    <xf numFmtId="0" fontId="13" fillId="0" borderId="0" xfId="0" applyFont="1" applyFill="1"/>
    <xf numFmtId="0" fontId="2" fillId="0" borderId="0" xfId="0" applyFont="1" applyFill="1"/>
    <xf numFmtId="0" fontId="2" fillId="2" borderId="20" xfId="0" applyFont="1" applyFill="1" applyBorder="1" applyAlignment="1">
      <alignment vertical="center" wrapText="1"/>
    </xf>
    <xf numFmtId="0" fontId="0" fillId="0" borderId="22" xfId="0" applyBorder="1" applyAlignment="1">
      <alignment vertical="center"/>
    </xf>
    <xf numFmtId="0" fontId="0" fillId="0" borderId="21" xfId="0" applyBorder="1" applyAlignment="1">
      <alignment vertical="center"/>
    </xf>
    <xf numFmtId="0" fontId="8" fillId="3" borderId="2" xfId="0" applyFont="1" applyFill="1" applyBorder="1" applyAlignment="1">
      <alignment vertical="center"/>
    </xf>
    <xf numFmtId="0" fontId="7" fillId="3" borderId="13" xfId="0" applyFont="1" applyFill="1" applyBorder="1" applyAlignment="1">
      <alignment vertical="center"/>
    </xf>
    <xf numFmtId="0" fontId="7" fillId="3" borderId="3" xfId="0" applyFont="1" applyFill="1" applyBorder="1" applyAlignment="1">
      <alignment vertical="center"/>
    </xf>
    <xf numFmtId="0" fontId="3" fillId="2" borderId="4" xfId="0" applyFont="1" applyFill="1"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0" fillId="0" borderId="22" xfId="0" applyBorder="1" applyAlignment="1">
      <alignment vertical="center" wrapText="1"/>
    </xf>
    <xf numFmtId="0" fontId="3" fillId="2" borderId="22" xfId="0" applyFont="1" applyFill="1" applyBorder="1" applyAlignment="1">
      <alignment horizontal="center"/>
    </xf>
    <xf numFmtId="0" fontId="1" fillId="0" borderId="21" xfId="0" applyFont="1" applyBorder="1" applyAlignment="1">
      <alignment horizontal="center"/>
    </xf>
    <xf numFmtId="0" fontId="2" fillId="2" borderId="20" xfId="0" applyFont="1" applyFill="1" applyBorder="1" applyAlignment="1">
      <alignment wrapText="1"/>
    </xf>
    <xf numFmtId="0" fontId="0" fillId="2" borderId="22" xfId="0" applyFill="1" applyBorder="1" applyAlignment="1"/>
    <xf numFmtId="0" fontId="0" fillId="2" borderId="21" xfId="0" applyFill="1" applyBorder="1" applyAlignment="1"/>
    <xf numFmtId="0" fontId="5" fillId="2" borderId="1" xfId="0" applyFont="1" applyFill="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164" fontId="2" fillId="0" borderId="1" xfId="0" applyNumberFormat="1" applyFont="1" applyBorder="1" applyAlignment="1" applyProtection="1">
      <alignment horizontal="center"/>
      <protection locked="0"/>
    </xf>
    <xf numFmtId="164" fontId="2" fillId="0" borderId="1" xfId="0" applyNumberFormat="1" applyFont="1" applyBorder="1" applyAlignment="1" applyProtection="1">
      <alignment horizontal="center" vertical="center"/>
      <protection locked="0"/>
    </xf>
    <xf numFmtId="164" fontId="2" fillId="4" borderId="29" xfId="0" applyNumberFormat="1" applyFont="1" applyFill="1" applyBorder="1" applyAlignment="1" applyProtection="1">
      <alignment horizontal="center"/>
      <protection locked="0"/>
    </xf>
    <xf numFmtId="164" fontId="2" fillId="4" borderId="33" xfId="0" applyNumberFormat="1" applyFont="1" applyFill="1" applyBorder="1" applyAlignment="1" applyProtection="1">
      <alignment horizontal="center"/>
      <protection locked="0"/>
    </xf>
    <xf numFmtId="164" fontId="2" fillId="4" borderId="10" xfId="0" applyNumberFormat="1" applyFont="1" applyFill="1" applyBorder="1" applyAlignment="1" applyProtection="1">
      <alignment horizontal="center"/>
      <protection locked="0"/>
    </xf>
    <xf numFmtId="164" fontId="2" fillId="0" borderId="30" xfId="0" applyNumberFormat="1" applyFont="1" applyBorder="1" applyAlignment="1" applyProtection="1">
      <alignment horizontal="center"/>
      <protection locked="0"/>
    </xf>
    <xf numFmtId="164" fontId="2" fillId="0" borderId="33" xfId="0" applyNumberFormat="1" applyFont="1" applyBorder="1" applyAlignment="1" applyProtection="1">
      <alignment horizontal="center"/>
      <protection locked="0"/>
    </xf>
    <xf numFmtId="164" fontId="2" fillId="0" borderId="10" xfId="0" applyNumberFormat="1" applyFont="1" applyBorder="1" applyAlignment="1" applyProtection="1">
      <alignment horizontal="center"/>
      <protection locked="0"/>
    </xf>
    <xf numFmtId="0" fontId="2" fillId="0" borderId="25" xfId="0" applyFont="1" applyBorder="1" applyAlignment="1" applyProtection="1">
      <protection locked="0"/>
    </xf>
    <xf numFmtId="0" fontId="0" fillId="0" borderId="26" xfId="0" applyBorder="1" applyAlignment="1" applyProtection="1">
      <protection locked="0"/>
    </xf>
    <xf numFmtId="0" fontId="2" fillId="0" borderId="1" xfId="0" applyFont="1" applyBorder="1" applyAlignment="1" applyProtection="1">
      <protection locked="0"/>
    </xf>
    <xf numFmtId="0" fontId="0" fillId="0" borderId="10" xfId="0" applyBorder="1" applyAlignment="1" applyProtection="1">
      <protection locked="0"/>
    </xf>
    <xf numFmtId="0" fontId="2" fillId="0" borderId="23" xfId="0" applyFont="1" applyBorder="1" applyAlignment="1" applyProtection="1">
      <protection locked="0"/>
    </xf>
    <xf numFmtId="0" fontId="0" fillId="0" borderId="12" xfId="0" applyBorder="1" applyAlignment="1" applyProtection="1">
      <protection locked="0"/>
    </xf>
  </cellXfs>
  <cellStyles count="1">
    <cellStyle name="Standaard" xfId="0" builtinId="0"/>
  </cellStyles>
  <dxfs count="0"/>
  <tableStyles count="0" defaultTableStyle="TableStyleMedium2" defaultPivotStyle="PivotStyleLight16"/>
  <colors>
    <mruColors>
      <color rgb="FFC8E379"/>
      <color rgb="FFDBE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1B187-DC5D-44A8-8EFC-F984A7982EFF}">
  <dimension ref="A1:Y53"/>
  <sheetViews>
    <sheetView tabSelected="1" zoomScale="120" zoomScaleNormal="120" workbookViewId="0">
      <selection activeCell="G10" sqref="G10"/>
    </sheetView>
  </sheetViews>
  <sheetFormatPr defaultColWidth="9.140625" defaultRowHeight="12.75" x14ac:dyDescent="0.2"/>
  <cols>
    <col min="1" max="1" width="4.7109375" style="1" customWidth="1"/>
    <col min="2" max="2" width="55.28515625" style="1" customWidth="1"/>
    <col min="3" max="3" width="21.85546875" style="1" bestFit="1" customWidth="1"/>
    <col min="4" max="4" width="21.42578125" style="1" bestFit="1" customWidth="1"/>
    <col min="5" max="5" width="15.5703125" style="1" customWidth="1"/>
    <col min="6" max="6" width="11.5703125" style="1" customWidth="1"/>
    <col min="7" max="19" width="10.140625" style="1" customWidth="1"/>
    <col min="20" max="16384" width="9.140625" style="1"/>
  </cols>
  <sheetData>
    <row r="1" spans="2:25" s="5" customFormat="1" ht="17.25" customHeight="1" x14ac:dyDescent="0.25">
      <c r="B1" s="58" t="s">
        <v>13</v>
      </c>
      <c r="C1" s="59"/>
      <c r="D1" s="60"/>
    </row>
    <row r="2" spans="2:25" s="5" customFormat="1" ht="21" customHeight="1" thickBot="1" x14ac:dyDescent="0.3">
      <c r="B2" s="61" t="s">
        <v>12</v>
      </c>
      <c r="C2" s="62"/>
      <c r="D2" s="63"/>
    </row>
    <row r="3" spans="2:25" ht="13.5" thickBot="1" x14ac:dyDescent="0.25"/>
    <row r="4" spans="2:25" s="4" customFormat="1" ht="102.75" customHeight="1" thickBot="1" x14ac:dyDescent="0.3">
      <c r="B4" s="55" t="s">
        <v>42</v>
      </c>
      <c r="C4" s="64"/>
      <c r="D4" s="57"/>
    </row>
    <row r="5" spans="2:25" ht="13.5" thickBot="1" x14ac:dyDescent="0.25"/>
    <row r="6" spans="2:25" s="2" customFormat="1" ht="239.25" customHeight="1" thickBot="1" x14ac:dyDescent="0.3">
      <c r="B6" s="55" t="s">
        <v>43</v>
      </c>
      <c r="C6" s="56"/>
      <c r="D6" s="57"/>
      <c r="E6" s="50"/>
    </row>
    <row r="7" spans="2:25" ht="13.5" thickBot="1" x14ac:dyDescent="0.25"/>
    <row r="8" spans="2:25" ht="25.5" x14ac:dyDescent="0.2">
      <c r="B8" s="10" t="s">
        <v>0</v>
      </c>
      <c r="C8" s="11" t="s">
        <v>1</v>
      </c>
      <c r="D8" s="24" t="s">
        <v>2</v>
      </c>
      <c r="E8" s="23" t="s">
        <v>10</v>
      </c>
      <c r="Y8" s="2"/>
    </row>
    <row r="9" spans="2:25" x14ac:dyDescent="0.2">
      <c r="B9" s="12" t="s">
        <v>31</v>
      </c>
      <c r="C9" s="70">
        <v>10</v>
      </c>
      <c r="D9" s="73">
        <v>0</v>
      </c>
      <c r="E9" s="13">
        <f>C9*D9</f>
        <v>0</v>
      </c>
      <c r="G9" s="53"/>
      <c r="Y9" s="46"/>
    </row>
    <row r="10" spans="2:25" x14ac:dyDescent="0.2">
      <c r="B10" s="12" t="s">
        <v>3</v>
      </c>
      <c r="C10" s="70">
        <v>10</v>
      </c>
      <c r="D10" s="73">
        <v>0</v>
      </c>
      <c r="E10" s="13">
        <f t="shared" ref="E10:E13" si="0">C10*D10</f>
        <v>0</v>
      </c>
      <c r="G10" s="54"/>
      <c r="Y10" s="46"/>
    </row>
    <row r="11" spans="2:25" x14ac:dyDescent="0.2">
      <c r="B11" s="12" t="s">
        <v>44</v>
      </c>
      <c r="C11" s="71">
        <v>59</v>
      </c>
      <c r="D11" s="73">
        <v>0</v>
      </c>
      <c r="E11" s="13">
        <f t="shared" si="0"/>
        <v>0</v>
      </c>
      <c r="G11" s="54"/>
      <c r="L11" s="47"/>
      <c r="Y11" s="46"/>
    </row>
    <row r="12" spans="2:25" x14ac:dyDescent="0.2">
      <c r="B12" s="12" t="s">
        <v>45</v>
      </c>
      <c r="C12" s="71">
        <v>95</v>
      </c>
      <c r="D12" s="73">
        <v>0</v>
      </c>
      <c r="E12" s="13">
        <f t="shared" si="0"/>
        <v>0</v>
      </c>
      <c r="G12" s="54"/>
      <c r="L12" s="47"/>
      <c r="Y12" s="46"/>
    </row>
    <row r="13" spans="2:25" x14ac:dyDescent="0.2">
      <c r="B13" s="12" t="s">
        <v>34</v>
      </c>
      <c r="C13" s="71">
        <v>38</v>
      </c>
      <c r="D13" s="73">
        <v>0</v>
      </c>
      <c r="E13" s="13">
        <f t="shared" si="0"/>
        <v>0</v>
      </c>
      <c r="L13" s="47"/>
    </row>
    <row r="14" spans="2:25" x14ac:dyDescent="0.2">
      <c r="B14" s="12" t="s">
        <v>35</v>
      </c>
      <c r="C14" s="71">
        <v>62</v>
      </c>
      <c r="D14" s="73">
        <v>0</v>
      </c>
      <c r="E14" s="13">
        <f t="shared" ref="E14:E16" si="1">C14*D14</f>
        <v>0</v>
      </c>
      <c r="L14" s="47"/>
    </row>
    <row r="15" spans="2:25" x14ac:dyDescent="0.2">
      <c r="B15" s="12" t="s">
        <v>36</v>
      </c>
      <c r="C15" s="71">
        <v>8</v>
      </c>
      <c r="D15" s="73">
        <v>0</v>
      </c>
      <c r="E15" s="13">
        <f t="shared" si="1"/>
        <v>0</v>
      </c>
      <c r="L15" s="47"/>
    </row>
    <row r="16" spans="2:25" x14ac:dyDescent="0.2">
      <c r="B16" s="12" t="s">
        <v>37</v>
      </c>
      <c r="C16" s="71">
        <v>33</v>
      </c>
      <c r="D16" s="73">
        <v>0</v>
      </c>
      <c r="E16" s="13">
        <f t="shared" si="1"/>
        <v>0</v>
      </c>
      <c r="L16" s="47"/>
    </row>
    <row r="17" spans="2:19" x14ac:dyDescent="0.2">
      <c r="B17" s="12" t="s">
        <v>38</v>
      </c>
      <c r="C17" s="71">
        <v>1</v>
      </c>
      <c r="D17" s="73">
        <v>0</v>
      </c>
      <c r="E17" s="13">
        <f t="shared" ref="E17:E18" si="2">C17*D17</f>
        <v>0</v>
      </c>
      <c r="L17" s="48"/>
    </row>
    <row r="18" spans="2:19" x14ac:dyDescent="0.2">
      <c r="B18" s="12" t="s">
        <v>39</v>
      </c>
      <c r="C18" s="71">
        <v>1</v>
      </c>
      <c r="D18" s="73">
        <v>0</v>
      </c>
      <c r="E18" s="13">
        <f t="shared" si="2"/>
        <v>0</v>
      </c>
      <c r="L18" s="41"/>
    </row>
    <row r="19" spans="2:19" ht="25.5" x14ac:dyDescent="0.2">
      <c r="B19" s="21" t="s">
        <v>40</v>
      </c>
      <c r="C19" s="72">
        <v>44</v>
      </c>
      <c r="D19" s="73">
        <v>0</v>
      </c>
      <c r="E19" s="13">
        <f t="shared" ref="E19" si="3">C19*D19</f>
        <v>0</v>
      </c>
      <c r="L19" s="47"/>
    </row>
    <row r="20" spans="2:19" ht="25.5" x14ac:dyDescent="0.2">
      <c r="B20" s="49" t="s">
        <v>41</v>
      </c>
      <c r="C20" s="72">
        <v>13</v>
      </c>
      <c r="D20" s="74">
        <v>0</v>
      </c>
      <c r="E20" s="22">
        <f>C19*D20</f>
        <v>0</v>
      </c>
      <c r="L20" s="47"/>
    </row>
    <row r="21" spans="2:19" x14ac:dyDescent="0.2">
      <c r="B21" s="6"/>
      <c r="C21" s="7"/>
      <c r="D21" s="8"/>
      <c r="E21" s="9"/>
    </row>
    <row r="22" spans="2:19" ht="13.5" thickBot="1" x14ac:dyDescent="0.25">
      <c r="B22" s="14" t="s">
        <v>47</v>
      </c>
      <c r="C22" s="15"/>
      <c r="D22" s="15"/>
      <c r="E22" s="16">
        <f>SUM(E9:E20)</f>
        <v>0</v>
      </c>
    </row>
    <row r="23" spans="2:19" ht="13.5" thickBot="1" x14ac:dyDescent="0.25"/>
    <row r="24" spans="2:19" s="3" customFormat="1" ht="239.45" customHeight="1" thickBot="1" x14ac:dyDescent="0.3">
      <c r="B24" s="67" t="s">
        <v>46</v>
      </c>
      <c r="C24" s="68"/>
      <c r="D24" s="69"/>
      <c r="E24" s="50"/>
    </row>
    <row r="25" spans="2:19" ht="13.5" thickBot="1" x14ac:dyDescent="0.25"/>
    <row r="26" spans="2:19" x14ac:dyDescent="0.2">
      <c r="B26" s="10" t="s">
        <v>0</v>
      </c>
      <c r="C26" s="11" t="s">
        <v>11</v>
      </c>
      <c r="D26" s="34" t="s">
        <v>14</v>
      </c>
      <c r="E26" s="37" t="s">
        <v>15</v>
      </c>
      <c r="F26" s="34" t="s">
        <v>16</v>
      </c>
      <c r="G26" s="37" t="s">
        <v>17</v>
      </c>
      <c r="H26" s="35" t="s">
        <v>18</v>
      </c>
      <c r="I26" s="35" t="s">
        <v>19</v>
      </c>
      <c r="J26" s="35" t="s">
        <v>20</v>
      </c>
      <c r="K26" s="35" t="s">
        <v>21</v>
      </c>
      <c r="L26" s="35" t="s">
        <v>22</v>
      </c>
      <c r="M26" s="35" t="s">
        <v>23</v>
      </c>
      <c r="N26" s="34" t="s">
        <v>24</v>
      </c>
      <c r="O26" s="51" t="s">
        <v>25</v>
      </c>
      <c r="P26" s="35" t="s">
        <v>26</v>
      </c>
      <c r="Q26" s="35" t="s">
        <v>27</v>
      </c>
      <c r="R26" s="35" t="s">
        <v>28</v>
      </c>
      <c r="S26" s="34" t="s">
        <v>29</v>
      </c>
    </row>
    <row r="27" spans="2:19" x14ac:dyDescent="0.2">
      <c r="B27" s="12" t="s">
        <v>31</v>
      </c>
      <c r="C27" s="71">
        <f>C9</f>
        <v>10</v>
      </c>
      <c r="D27" s="13">
        <f>SUM(E27:S27)</f>
        <v>0</v>
      </c>
      <c r="E27" s="43" t="s">
        <v>30</v>
      </c>
      <c r="F27" s="52" t="s">
        <v>30</v>
      </c>
      <c r="G27" s="75">
        <v>0</v>
      </c>
      <c r="H27" s="76">
        <v>0</v>
      </c>
      <c r="I27" s="76">
        <v>0</v>
      </c>
      <c r="J27" s="76">
        <v>0</v>
      </c>
      <c r="K27" s="76">
        <v>0</v>
      </c>
      <c r="L27" s="76">
        <v>0</v>
      </c>
      <c r="M27" s="76">
        <v>0</v>
      </c>
      <c r="N27" s="77">
        <v>0</v>
      </c>
      <c r="O27" s="78">
        <v>0</v>
      </c>
      <c r="P27" s="79">
        <v>0</v>
      </c>
      <c r="Q27" s="79">
        <v>0</v>
      </c>
      <c r="R27" s="79">
        <v>0</v>
      </c>
      <c r="S27" s="80">
        <v>0</v>
      </c>
    </row>
    <row r="28" spans="2:19" x14ac:dyDescent="0.2">
      <c r="B28" s="12" t="s">
        <v>3</v>
      </c>
      <c r="C28" s="71">
        <f>C10</f>
        <v>10</v>
      </c>
      <c r="D28" s="13">
        <f>SUM(E28:S28)</f>
        <v>0</v>
      </c>
      <c r="E28" s="43" t="s">
        <v>30</v>
      </c>
      <c r="F28" s="52" t="s">
        <v>30</v>
      </c>
      <c r="G28" s="75">
        <v>0</v>
      </c>
      <c r="H28" s="76">
        <v>0</v>
      </c>
      <c r="I28" s="76">
        <v>0</v>
      </c>
      <c r="J28" s="76">
        <v>0</v>
      </c>
      <c r="K28" s="76">
        <v>0</v>
      </c>
      <c r="L28" s="76">
        <v>0</v>
      </c>
      <c r="M28" s="76">
        <v>0</v>
      </c>
      <c r="N28" s="77">
        <v>0</v>
      </c>
      <c r="O28" s="78">
        <v>0</v>
      </c>
      <c r="P28" s="79">
        <v>0</v>
      </c>
      <c r="Q28" s="79">
        <v>0</v>
      </c>
      <c r="R28" s="79">
        <v>0</v>
      </c>
      <c r="S28" s="80">
        <v>0</v>
      </c>
    </row>
    <row r="29" spans="2:19" x14ac:dyDescent="0.2">
      <c r="B29" s="12" t="s">
        <v>32</v>
      </c>
      <c r="C29" s="71">
        <f>C11</f>
        <v>59</v>
      </c>
      <c r="D29" s="13">
        <f>SUM(E29:S29)</f>
        <v>0</v>
      </c>
      <c r="E29" s="43" t="s">
        <v>30</v>
      </c>
      <c r="F29" s="52" t="s">
        <v>30</v>
      </c>
      <c r="G29" s="75">
        <v>0</v>
      </c>
      <c r="H29" s="76">
        <v>0</v>
      </c>
      <c r="I29" s="76">
        <v>0</v>
      </c>
      <c r="J29" s="76">
        <v>0</v>
      </c>
      <c r="K29" s="76">
        <v>0</v>
      </c>
      <c r="L29" s="76">
        <v>0</v>
      </c>
      <c r="M29" s="76">
        <v>0</v>
      </c>
      <c r="N29" s="77">
        <v>0</v>
      </c>
      <c r="O29" s="78">
        <v>0</v>
      </c>
      <c r="P29" s="79">
        <v>0</v>
      </c>
      <c r="Q29" s="79">
        <v>0</v>
      </c>
      <c r="R29" s="79">
        <v>0</v>
      </c>
      <c r="S29" s="80">
        <v>0</v>
      </c>
    </row>
    <row r="30" spans="2:19" x14ac:dyDescent="0.2">
      <c r="B30" s="12" t="s">
        <v>33</v>
      </c>
      <c r="C30" s="71">
        <f>C12</f>
        <v>95</v>
      </c>
      <c r="D30" s="13">
        <f>SUM(E30:S30)</f>
        <v>0</v>
      </c>
      <c r="E30" s="43" t="s">
        <v>30</v>
      </c>
      <c r="F30" s="52" t="s">
        <v>30</v>
      </c>
      <c r="G30" s="75">
        <v>0</v>
      </c>
      <c r="H30" s="76">
        <v>0</v>
      </c>
      <c r="I30" s="76">
        <v>0</v>
      </c>
      <c r="J30" s="76">
        <v>0</v>
      </c>
      <c r="K30" s="76">
        <v>0</v>
      </c>
      <c r="L30" s="76">
        <v>0</v>
      </c>
      <c r="M30" s="76">
        <v>0</v>
      </c>
      <c r="N30" s="77">
        <v>0</v>
      </c>
      <c r="O30" s="78">
        <v>0</v>
      </c>
      <c r="P30" s="79">
        <v>0</v>
      </c>
      <c r="Q30" s="79">
        <v>0</v>
      </c>
      <c r="R30" s="79">
        <v>0</v>
      </c>
      <c r="S30" s="80">
        <v>0</v>
      </c>
    </row>
    <row r="31" spans="2:19" x14ac:dyDescent="0.2">
      <c r="B31" s="12" t="s">
        <v>34</v>
      </c>
      <c r="C31" s="71">
        <f>C13</f>
        <v>38</v>
      </c>
      <c r="D31" s="13">
        <f>SUM(E31:S31)</f>
        <v>0</v>
      </c>
      <c r="E31" s="43" t="s">
        <v>30</v>
      </c>
      <c r="F31" s="52" t="s">
        <v>30</v>
      </c>
      <c r="G31" s="75">
        <v>0</v>
      </c>
      <c r="H31" s="76">
        <v>0</v>
      </c>
      <c r="I31" s="76">
        <v>0</v>
      </c>
      <c r="J31" s="76">
        <v>0</v>
      </c>
      <c r="K31" s="76">
        <v>0</v>
      </c>
      <c r="L31" s="76">
        <v>0</v>
      </c>
      <c r="M31" s="76">
        <v>0</v>
      </c>
      <c r="N31" s="77">
        <v>0</v>
      </c>
      <c r="O31" s="78">
        <v>0</v>
      </c>
      <c r="P31" s="79">
        <v>0</v>
      </c>
      <c r="Q31" s="79">
        <v>0</v>
      </c>
      <c r="R31" s="79">
        <v>0</v>
      </c>
      <c r="S31" s="80">
        <v>0</v>
      </c>
    </row>
    <row r="32" spans="2:19" x14ac:dyDescent="0.2">
      <c r="B32" s="31"/>
      <c r="C32" s="32"/>
      <c r="D32" s="33"/>
      <c r="E32" s="38"/>
      <c r="F32" s="39"/>
      <c r="G32" s="38"/>
      <c r="H32" s="32"/>
      <c r="I32" s="32"/>
      <c r="J32" s="32"/>
      <c r="K32" s="32"/>
      <c r="L32" s="32"/>
      <c r="M32" s="32"/>
      <c r="N32" s="39"/>
      <c r="O32" s="32"/>
      <c r="P32" s="32"/>
      <c r="Q32" s="32"/>
      <c r="R32" s="32"/>
      <c r="S32" s="39"/>
    </row>
    <row r="33" spans="1:19" ht="25.5" x14ac:dyDescent="0.2">
      <c r="B33" s="21" t="s">
        <v>48</v>
      </c>
      <c r="C33" s="29">
        <f>(C27*D27)+(C28*D28)+(C29*D29)+(C30*D30)+(C31*D31)</f>
        <v>0</v>
      </c>
      <c r="D33" s="25"/>
      <c r="E33" s="6"/>
      <c r="F33" s="25"/>
      <c r="G33" s="6"/>
      <c r="H33" s="8"/>
      <c r="I33" s="8"/>
      <c r="J33" s="8"/>
      <c r="K33" s="8"/>
      <c r="L33" s="8"/>
      <c r="M33" s="8"/>
      <c r="N33" s="25"/>
      <c r="O33" s="8"/>
      <c r="P33" s="8"/>
      <c r="Q33" s="8"/>
      <c r="R33" s="8"/>
      <c r="S33" s="25"/>
    </row>
    <row r="34" spans="1:19" x14ac:dyDescent="0.2">
      <c r="B34" s="21" t="s">
        <v>47</v>
      </c>
      <c r="C34" s="30">
        <f>E22</f>
        <v>0</v>
      </c>
      <c r="D34" s="25"/>
      <c r="E34" s="6"/>
      <c r="F34" s="25"/>
      <c r="G34" s="6"/>
      <c r="H34" s="8"/>
      <c r="I34" s="8"/>
      <c r="J34" s="8"/>
      <c r="K34" s="8"/>
      <c r="L34" s="8"/>
      <c r="M34" s="8"/>
      <c r="N34" s="25"/>
      <c r="O34" s="8"/>
      <c r="P34" s="8"/>
      <c r="Q34" s="8"/>
      <c r="R34" s="8"/>
      <c r="S34" s="25"/>
    </row>
    <row r="35" spans="1:19" ht="26.25" thickBot="1" x14ac:dyDescent="0.25">
      <c r="B35" s="28" t="s">
        <v>49</v>
      </c>
      <c r="C35" s="36">
        <f>SUM(C33:C34)</f>
        <v>0</v>
      </c>
      <c r="D35" s="27"/>
      <c r="E35" s="40"/>
      <c r="F35" s="27"/>
      <c r="G35" s="40"/>
      <c r="H35" s="26"/>
      <c r="I35" s="26"/>
      <c r="J35" s="26"/>
      <c r="K35" s="26"/>
      <c r="L35" s="26"/>
      <c r="M35" s="26"/>
      <c r="N35" s="27"/>
      <c r="O35" s="26"/>
      <c r="P35" s="26"/>
      <c r="Q35" s="26"/>
      <c r="R35" s="26"/>
      <c r="S35" s="27"/>
    </row>
    <row r="37" spans="1:19" ht="13.5" thickBot="1" x14ac:dyDescent="0.25"/>
    <row r="38" spans="1:19" ht="15.75" thickBot="1" x14ac:dyDescent="0.3">
      <c r="B38" s="20"/>
      <c r="C38" s="65" t="s">
        <v>4</v>
      </c>
      <c r="D38" s="66"/>
      <c r="J38" s="45"/>
    </row>
    <row r="39" spans="1:19" ht="18" customHeight="1" x14ac:dyDescent="0.25">
      <c r="B39" s="19" t="s">
        <v>5</v>
      </c>
      <c r="C39" s="81"/>
      <c r="D39" s="82"/>
      <c r="J39" s="45"/>
    </row>
    <row r="40" spans="1:19" ht="18" customHeight="1" x14ac:dyDescent="0.25">
      <c r="B40" s="17" t="s">
        <v>6</v>
      </c>
      <c r="C40" s="83"/>
      <c r="D40" s="84"/>
      <c r="J40" s="45"/>
    </row>
    <row r="41" spans="1:19" ht="18" customHeight="1" x14ac:dyDescent="0.25">
      <c r="B41" s="17" t="s">
        <v>7</v>
      </c>
      <c r="C41" s="83"/>
      <c r="D41" s="84"/>
      <c r="J41" s="45"/>
    </row>
    <row r="42" spans="1:19" ht="18" customHeight="1" x14ac:dyDescent="0.25">
      <c r="B42" s="17" t="s">
        <v>8</v>
      </c>
      <c r="C42" s="83"/>
      <c r="D42" s="84"/>
      <c r="J42" s="45"/>
    </row>
    <row r="43" spans="1:19" ht="52.5" customHeight="1" thickBot="1" x14ac:dyDescent="0.3">
      <c r="B43" s="18" t="s">
        <v>9</v>
      </c>
      <c r="C43" s="85"/>
      <c r="D43" s="86"/>
    </row>
    <row r="46" spans="1:19" x14ac:dyDescent="0.2">
      <c r="B46" s="44"/>
    </row>
    <row r="47" spans="1:19" x14ac:dyDescent="0.2">
      <c r="B47" s="4"/>
    </row>
    <row r="48" spans="1:19" x14ac:dyDescent="0.2">
      <c r="A48" s="4"/>
      <c r="B48" s="4"/>
    </row>
    <row r="49" spans="1:2" x14ac:dyDescent="0.2">
      <c r="A49" s="4"/>
      <c r="B49" s="2"/>
    </row>
    <row r="50" spans="1:2" x14ac:dyDescent="0.2">
      <c r="A50" s="4"/>
      <c r="B50" s="42"/>
    </row>
    <row r="51" spans="1:2" x14ac:dyDescent="0.2">
      <c r="A51" s="4"/>
      <c r="B51" s="2"/>
    </row>
    <row r="52" spans="1:2" x14ac:dyDescent="0.2">
      <c r="A52" s="4"/>
      <c r="B52" s="4"/>
    </row>
    <row r="53" spans="1:2" x14ac:dyDescent="0.2">
      <c r="A53" s="4"/>
      <c r="B53" s="4"/>
    </row>
  </sheetData>
  <sheetProtection algorithmName="SHA-512" hashValue="CyIfwjODlePJKFHT7/63EDFnOe9jVlLK1prMcrhkHfOYQZQ9WZaxKiyun76QwOGuroPxN6K7Vb+z45Cz1wdeKw==" saltValue="BtJaxg/22Z6ExpHdpaAxqw==" spinCount="100000" sheet="1" objects="1" scenarios="1"/>
  <mergeCells count="11">
    <mergeCell ref="B6:D6"/>
    <mergeCell ref="B1:D1"/>
    <mergeCell ref="B2:D2"/>
    <mergeCell ref="B4:D4"/>
    <mergeCell ref="C43:D43"/>
    <mergeCell ref="C38:D38"/>
    <mergeCell ref="B24:D24"/>
    <mergeCell ref="C39:D39"/>
    <mergeCell ref="C40:D40"/>
    <mergeCell ref="C41:D41"/>
    <mergeCell ref="C42:D42"/>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Hanka Borst</dc:creator>
  <cp:lastModifiedBy>Hanka Borst</cp:lastModifiedBy>
  <dcterms:created xsi:type="dcterms:W3CDTF">2020-02-12T09:00:35Z</dcterms:created>
  <dcterms:modified xsi:type="dcterms:W3CDTF">2021-12-16T09:58:58Z</dcterms:modified>
</cp:coreProperties>
</file>