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3a Advies en Beleid\Aanbestedingen\2021\Transport en verwerking afvalstromen zelfbrengdepot\"/>
    </mc:Choice>
  </mc:AlternateContent>
  <xr:revisionPtr revIDLastSave="0" documentId="8_{D22C7A22-C33F-4A17-9A90-12A26A9E337A}" xr6:coauthVersionLast="46" xr6:coauthVersionMax="46" xr10:uidLastSave="{00000000-0000-0000-0000-000000000000}"/>
  <bookViews>
    <workbookView xWindow="-108" yWindow="-108" windowWidth="23256" windowHeight="14976" xr2:uid="{4DEFCEE2-88CA-4BBC-AD19-90441BC91E74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I15" i="1"/>
  <c r="F15" i="1"/>
  <c r="C15" i="1"/>
  <c r="I14" i="1"/>
  <c r="F14" i="1"/>
  <c r="C14" i="1"/>
  <c r="I13" i="1"/>
  <c r="F13" i="1"/>
  <c r="C13" i="1"/>
  <c r="I12" i="1"/>
  <c r="F12" i="1"/>
  <c r="C12" i="1"/>
  <c r="I11" i="1"/>
  <c r="F11" i="1"/>
  <c r="C11" i="1"/>
  <c r="I10" i="1"/>
  <c r="F10" i="1"/>
  <c r="C10" i="1"/>
  <c r="I9" i="1"/>
  <c r="F9" i="1"/>
</calcChain>
</file>

<file path=xl/sharedStrings.xml><?xml version="1.0" encoding="utf-8"?>
<sst xmlns="http://schemas.openxmlformats.org/spreadsheetml/2006/main" count="98" uniqueCount="55">
  <si>
    <t>Locatie Zelfbrengdepot is Argonstraat 25, 2718 SM Zoetermeer</t>
  </si>
  <si>
    <t xml:space="preserve">Aantal huisaansluitingen: </t>
  </si>
  <si>
    <t>Afvalstroom</t>
  </si>
  <si>
    <t>Tonnage</t>
  </si>
  <si>
    <t>Gemiddeld tonnage per transport</t>
  </si>
  <si>
    <t>Aantal transporten 2019</t>
  </si>
  <si>
    <t>Aantal transporten</t>
  </si>
  <si>
    <t>Grof huishoudelijk restafval</t>
  </si>
  <si>
    <t>Gasbeton</t>
  </si>
  <si>
    <t>Schoon puin</t>
  </si>
  <si>
    <t>C hout</t>
  </si>
  <si>
    <t>Dak afval</t>
  </si>
  <si>
    <t>Grond</t>
  </si>
  <si>
    <t>Asbest incl bigbag</t>
  </si>
  <si>
    <t>Omschrijving</t>
  </si>
  <si>
    <t>Euralcode</t>
  </si>
  <si>
    <t>Sectorplan LAP3</t>
  </si>
  <si>
    <t>Soort afval</t>
  </si>
  <si>
    <t>Transport</t>
  </si>
  <si>
    <t>Verwerking</t>
  </si>
  <si>
    <t>Ontvangst/ overslag of verwerkingslocatie</t>
  </si>
  <si>
    <t>Opnamesysteem</t>
  </si>
  <si>
    <t>Het restafval dat overblijft nadat alle te scheiden afvalstromen eruit zijn gehaald op het zelfbrengdepot.</t>
  </si>
  <si>
    <t>20.03.07</t>
  </si>
  <si>
    <t>01 huishoudelijk restafval (fijn en grof)</t>
  </si>
  <si>
    <t>Prezero</t>
  </si>
  <si>
    <t>nvt</t>
  </si>
  <si>
    <t>Renewi, Radonstraat 231, Zoetermeer</t>
  </si>
  <si>
    <t>2 x 26, 1 x 36 en 1 x 30 (pers)</t>
  </si>
  <si>
    <t>Haakarm, ketting en kabelopnamesysteem</t>
  </si>
  <si>
    <t xml:space="preserve">Gasbeton blokken komen vrij uit bouw, renovatie en sloop. </t>
  </si>
  <si>
    <t>17.01.07</t>
  </si>
  <si>
    <t>32 cellenbeton</t>
  </si>
  <si>
    <t>Huishoudelijk</t>
  </si>
  <si>
    <t>Opdrachtnemer</t>
  </si>
  <si>
    <t xml:space="preserve">Portaal </t>
  </si>
  <si>
    <t>Schoon puin betreft steen en betonachtige materialen, zoals bijvoorbeeld straatwerk, metselpuin etc</t>
  </si>
  <si>
    <t>29 steenachtig materiaal</t>
  </si>
  <si>
    <t>C hout is hout dat een behandeling heeft ondergaan ter verduurzaming. Bijvoorbeeld schuttingen die zijn geimpregneert.</t>
  </si>
  <si>
    <t>17.02.04*</t>
  </si>
  <si>
    <t>36 hout</t>
  </si>
  <si>
    <t>Dak afval bevat bitumen of is teerhoudend</t>
  </si>
  <si>
    <t xml:space="preserve">17.03.01* en 17.03.03* </t>
  </si>
  <si>
    <t>33 dakafval</t>
  </si>
  <si>
    <t>Grond van niet verdachte locaties</t>
  </si>
  <si>
    <t>17.05.04</t>
  </si>
  <si>
    <t>39 grond</t>
  </si>
  <si>
    <t>Asbesthoudend en asbestgelijkend materiaal</t>
  </si>
  <si>
    <t>17.06.05</t>
  </si>
  <si>
    <t>37 asbest en asbesthoudende materialen</t>
  </si>
  <si>
    <t>n.v.t.</t>
  </si>
  <si>
    <t>Nadere informatie afvalstromen en omvang</t>
  </si>
  <si>
    <t>Te accepteren vervuilings-percentage in gewichts-procenten</t>
  </si>
  <si>
    <t xml:space="preserve">Inzamel-container m3, eigendom gemeente </t>
  </si>
  <si>
    <t>Openingstijden Zelfbrengdepot maandag t/m donderdag van 7:30 tot 15:45, vrijdag van 7:30 tot 19:45, zaterdag van 08:00 tot 16:00.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</si>
</sst>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&quot;€&quot;\ 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1">
    <xf numFmtId="0" fontId="0" fillId="0" borderId="0" xfId="0"/>
    <xf numFmtId="0" fontId="3" fillId="0" borderId="0" xfId="0" applyFont="1"/>
    <xf numFmtId="0" fontId="2" fillId="0" borderId="0" xfId="0" applyFont="1"/>
    <xf numFmtId="3" fontId="2" fillId="0" borderId="0" xfId="0" applyNumberFormat="1" applyFont="1" applyAlignment="1">
      <alignment horizontal="left" wrapText="1"/>
    </xf>
    <xf numFmtId="0" fontId="3" fillId="0" borderId="0" xfId="0" applyFont="1" applyAlignment="1">
      <alignment wrapText="1"/>
    </xf>
    <xf numFmtId="0" fontId="4" fillId="0" borderId="4" xfId="0" applyFont="1" applyBorder="1"/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1" fontId="3" fillId="0" borderId="4" xfId="0" applyNumberFormat="1" applyFont="1" applyBorder="1" applyAlignment="1">
      <alignment vertical="top" wrapText="1"/>
    </xf>
    <xf numFmtId="1" fontId="3" fillId="0" borderId="0" xfId="0" applyNumberFormat="1" applyFont="1"/>
    <xf numFmtId="1" fontId="3" fillId="0" borderId="5" xfId="1" applyNumberFormat="1" applyFont="1" applyBorder="1" applyAlignment="1"/>
    <xf numFmtId="164" fontId="3" fillId="0" borderId="6" xfId="0" applyNumberFormat="1" applyFont="1" applyBorder="1"/>
    <xf numFmtId="1" fontId="3" fillId="0" borderId="7" xfId="1" applyNumberFormat="1" applyFont="1" applyBorder="1" applyAlignment="1"/>
    <xf numFmtId="1" fontId="3" fillId="0" borderId="5" xfId="0" applyNumberFormat="1" applyFont="1" applyBorder="1"/>
    <xf numFmtId="1" fontId="3" fillId="0" borderId="7" xfId="0" applyNumberFormat="1" applyFont="1" applyBorder="1"/>
    <xf numFmtId="1" fontId="3" fillId="0" borderId="8" xfId="1" applyNumberFormat="1" applyFont="1" applyBorder="1" applyAlignment="1"/>
    <xf numFmtId="164" fontId="3" fillId="0" borderId="9" xfId="0" applyNumberFormat="1" applyFont="1" applyBorder="1"/>
    <xf numFmtId="1" fontId="3" fillId="0" borderId="10" xfId="1" applyNumberFormat="1" applyFont="1" applyBorder="1" applyAlignment="1"/>
    <xf numFmtId="1" fontId="3" fillId="0" borderId="8" xfId="0" applyNumberFormat="1" applyFont="1" applyBorder="1"/>
    <xf numFmtId="1" fontId="3" fillId="0" borderId="10" xfId="0" applyNumberFormat="1" applyFont="1" applyBorder="1"/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" fontId="3" fillId="0" borderId="5" xfId="0" applyNumberFormat="1" applyFont="1" applyBorder="1" applyAlignment="1">
      <alignment vertical="top" wrapText="1"/>
    </xf>
    <xf numFmtId="1" fontId="3" fillId="0" borderId="6" xfId="0" applyNumberFormat="1" applyFont="1" applyBorder="1" applyAlignment="1">
      <alignment vertical="top" wrapText="1"/>
    </xf>
    <xf numFmtId="165" fontId="3" fillId="0" borderId="6" xfId="1" applyNumberFormat="1" applyFont="1" applyBorder="1" applyAlignment="1">
      <alignment vertical="top" wrapText="1"/>
    </xf>
    <xf numFmtId="165" fontId="3" fillId="0" borderId="7" xfId="1" applyNumberFormat="1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9" fontId="3" fillId="0" borderId="6" xfId="0" applyNumberFormat="1" applyFont="1" applyBorder="1"/>
    <xf numFmtId="165" fontId="3" fillId="0" borderId="6" xfId="1" applyNumberFormat="1" applyFont="1" applyFill="1" applyBorder="1" applyAlignment="1">
      <alignment vertical="top" wrapText="1"/>
    </xf>
    <xf numFmtId="3" fontId="3" fillId="0" borderId="6" xfId="1" applyNumberFormat="1" applyFont="1" applyBorder="1" applyAlignment="1">
      <alignment horizontal="left" vertical="top" wrapText="1"/>
    </xf>
    <xf numFmtId="1" fontId="3" fillId="0" borderId="8" xfId="0" applyNumberFormat="1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1" fontId="3" fillId="0" borderId="9" xfId="0" applyNumberFormat="1" applyFont="1" applyBorder="1" applyAlignment="1">
      <alignment vertical="top" wrapText="1"/>
    </xf>
    <xf numFmtId="165" fontId="3" fillId="0" borderId="9" xfId="1" applyNumberFormat="1" applyFont="1" applyBorder="1" applyAlignment="1">
      <alignment vertical="top" wrapText="1"/>
    </xf>
    <xf numFmtId="165" fontId="3" fillId="0" borderId="9" xfId="1" applyNumberFormat="1" applyFont="1" applyFill="1" applyBorder="1" applyAlignment="1">
      <alignment vertical="top" wrapText="1"/>
    </xf>
    <xf numFmtId="3" fontId="3" fillId="0" borderId="9" xfId="1" applyNumberFormat="1" applyFont="1" applyBorder="1" applyAlignment="1">
      <alignment horizontal="left" vertical="top" wrapText="1"/>
    </xf>
    <xf numFmtId="165" fontId="3" fillId="0" borderId="10" xfId="1" applyNumberFormat="1" applyFont="1" applyBorder="1" applyAlignment="1">
      <alignment vertical="top" wrapText="1"/>
    </xf>
    <xf numFmtId="0" fontId="5" fillId="0" borderId="0" xfId="0" applyFont="1"/>
    <xf numFmtId="1" fontId="5" fillId="0" borderId="0" xfId="0" applyNumberFormat="1" applyFont="1" applyAlignment="1">
      <alignment vertical="top" wrapText="1"/>
    </xf>
    <xf numFmtId="165" fontId="7" fillId="0" borderId="6" xfId="1" applyNumberFormat="1" applyFont="1" applyBorder="1" applyAlignment="1">
      <alignment vertical="top" wrapText="1"/>
    </xf>
    <xf numFmtId="0" fontId="8" fillId="0" borderId="0" xfId="0" applyFont="1"/>
    <xf numFmtId="0" fontId="6" fillId="0" borderId="0" xfId="0" applyFont="1" applyAlignment="1">
      <alignment wrapText="1"/>
    </xf>
    <xf numFmtId="0" fontId="3" fillId="0" borderId="6" xfId="2" applyFont="1" applyBorder="1" applyAlignment="1">
      <alignment vertical="top" wrapText="1"/>
    </xf>
    <xf numFmtId="165" fontId="7" fillId="0" borderId="6" xfId="1" applyNumberFormat="1" applyFont="1" applyBorder="1" applyAlignment="1">
      <alignment horizontal="left" vertical="top" wrapText="1"/>
    </xf>
    <xf numFmtId="165" fontId="7" fillId="0" borderId="6" xfId="1" applyNumberFormat="1" applyFont="1" applyFill="1" applyBorder="1" applyAlignment="1">
      <alignment vertical="top" wrapText="1"/>
    </xf>
    <xf numFmtId="1" fontId="7" fillId="0" borderId="5" xfId="1" applyNumberFormat="1" applyFont="1" applyBorder="1" applyAlignment="1"/>
    <xf numFmtId="164" fontId="7" fillId="0" borderId="6" xfId="0" applyNumberFormat="1" applyFont="1" applyBorder="1"/>
    <xf numFmtId="1" fontId="7" fillId="0" borderId="7" xfId="1" applyNumberFormat="1" applyFont="1" applyBorder="1" applyAlignment="1"/>
    <xf numFmtId="1" fontId="7" fillId="0" borderId="5" xfId="0" applyNumberFormat="1" applyFont="1" applyBorder="1"/>
    <xf numFmtId="1" fontId="7" fillId="0" borderId="7" xfId="0" applyNumberFormat="1" applyFont="1" applyBorder="1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</cellXfs>
  <cellStyles count="3">
    <cellStyle name="Komma" xfId="1" builtinId="3"/>
    <cellStyle name="Standaard" xfId="0" builtinId="0"/>
    <cellStyle name="Standaard 10" xfId="2" xr:uid="{4FE98396-6C6A-45D8-815D-872C817D39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59733-3FBD-475D-9F7F-DD3FD5F37D06}">
  <dimension ref="A1:L32"/>
  <sheetViews>
    <sheetView tabSelected="1" zoomScaleNormal="100" workbookViewId="0">
      <selection activeCell="G18" sqref="G18"/>
    </sheetView>
  </sheetViews>
  <sheetFormatPr defaultColWidth="8.6640625" defaultRowHeight="13.2" x14ac:dyDescent="0.25"/>
  <cols>
    <col min="1" max="1" width="17.5546875" style="1" customWidth="1"/>
    <col min="2" max="2" width="27.5546875" style="1" customWidth="1"/>
    <col min="3" max="3" width="18.33203125" style="1" customWidth="1"/>
    <col min="4" max="4" width="14.33203125" style="1" customWidth="1"/>
    <col min="5" max="5" width="17.44140625" style="1" customWidth="1"/>
    <col min="6" max="6" width="21.33203125" style="1" customWidth="1"/>
    <col min="7" max="7" width="13.5546875" style="1" customWidth="1"/>
    <col min="8" max="8" width="16.88671875" style="1" customWidth="1"/>
    <col min="9" max="9" width="18.44140625" style="1" bestFit="1" customWidth="1"/>
    <col min="10" max="10" width="13.44140625" style="1" customWidth="1"/>
    <col min="11" max="11" width="19.88671875" style="1" customWidth="1"/>
    <col min="12" max="12" width="14" style="1" bestFit="1" customWidth="1"/>
    <col min="13" max="13" width="10.33203125" style="1" bestFit="1" customWidth="1"/>
    <col min="14" max="16384" width="8.6640625" style="1"/>
  </cols>
  <sheetData>
    <row r="1" spans="1:12" s="42" customFormat="1" ht="15.6" x14ac:dyDescent="0.3">
      <c r="A1" s="42" t="s">
        <v>51</v>
      </c>
    </row>
    <row r="3" spans="1:12" x14ac:dyDescent="0.25">
      <c r="A3" s="55" t="s">
        <v>54</v>
      </c>
      <c r="B3" s="55"/>
      <c r="C3" s="55"/>
      <c r="D3" s="55"/>
      <c r="E3" s="55"/>
      <c r="F3" s="55"/>
      <c r="G3" s="55"/>
    </row>
    <row r="4" spans="1:12" ht="13.8" x14ac:dyDescent="0.25">
      <c r="A4" s="55" t="s">
        <v>0</v>
      </c>
      <c r="B4" s="56"/>
      <c r="C4" s="56"/>
      <c r="D4" s="56"/>
      <c r="E4" s="56"/>
      <c r="F4" s="56"/>
      <c r="G4" s="56"/>
    </row>
    <row r="5" spans="1:12" ht="13.8" x14ac:dyDescent="0.25">
      <c r="A5" s="2" t="s">
        <v>1</v>
      </c>
      <c r="C5" s="3">
        <v>55218</v>
      </c>
      <c r="D5" s="57"/>
      <c r="E5" s="57"/>
      <c r="F5" s="4"/>
      <c r="G5" s="43"/>
    </row>
    <row r="6" spans="1:12" ht="14.4" thickBot="1" x14ac:dyDescent="0.3">
      <c r="A6" s="2"/>
      <c r="C6" s="3"/>
      <c r="D6" s="43"/>
      <c r="E6" s="43"/>
      <c r="F6" s="43"/>
      <c r="G6" s="43"/>
    </row>
    <row r="7" spans="1:12" x14ac:dyDescent="0.25">
      <c r="B7" s="58">
        <v>2019</v>
      </c>
      <c r="C7" s="59"/>
      <c r="D7" s="60"/>
      <c r="E7" s="52">
        <v>2020</v>
      </c>
      <c r="F7" s="53"/>
      <c r="G7" s="54"/>
      <c r="H7" s="52">
        <v>2021</v>
      </c>
      <c r="I7" s="53"/>
      <c r="J7" s="54"/>
    </row>
    <row r="8" spans="1:12" ht="42.6" customHeight="1" x14ac:dyDescent="0.25">
      <c r="A8" s="5" t="s">
        <v>2</v>
      </c>
      <c r="B8" s="6" t="s">
        <v>3</v>
      </c>
      <c r="C8" s="7" t="s">
        <v>4</v>
      </c>
      <c r="D8" s="8" t="s">
        <v>5</v>
      </c>
      <c r="E8" s="6" t="s">
        <v>3</v>
      </c>
      <c r="F8" s="7" t="s">
        <v>4</v>
      </c>
      <c r="G8" s="8" t="s">
        <v>6</v>
      </c>
      <c r="H8" s="6" t="s">
        <v>3</v>
      </c>
      <c r="I8" s="7" t="s">
        <v>4</v>
      </c>
      <c r="J8" s="8" t="s">
        <v>6</v>
      </c>
    </row>
    <row r="9" spans="1:12" ht="42.6" customHeight="1" x14ac:dyDescent="0.25">
      <c r="A9" s="9" t="s">
        <v>7</v>
      </c>
      <c r="B9" s="47">
        <v>2883.83</v>
      </c>
      <c r="C9" s="48">
        <f>SUM(B9/D9)</f>
        <v>3.4828864734299514</v>
      </c>
      <c r="D9" s="49">
        <v>828</v>
      </c>
      <c r="E9" s="50">
        <v>2231.9299999999998</v>
      </c>
      <c r="F9" s="48">
        <f>SUM(E9/G9)</f>
        <v>3.14356338028169</v>
      </c>
      <c r="G9" s="51">
        <v>710</v>
      </c>
      <c r="H9" s="50">
        <v>2199</v>
      </c>
      <c r="I9" s="48">
        <f>SUM(H9/J9)</f>
        <v>2.7730138713745269</v>
      </c>
      <c r="J9" s="51">
        <v>793</v>
      </c>
      <c r="K9" s="10"/>
      <c r="L9" s="10"/>
    </row>
    <row r="10" spans="1:12" x14ac:dyDescent="0.25">
      <c r="A10" s="9" t="s">
        <v>8</v>
      </c>
      <c r="B10" s="11">
        <v>38.200000000000003</v>
      </c>
      <c r="C10" s="12">
        <f t="shared" ref="C10:C15" si="0">SUM(B10/D10)</f>
        <v>2.5466666666666669</v>
      </c>
      <c r="D10" s="13">
        <v>15</v>
      </c>
      <c r="E10" s="14">
        <v>31.9</v>
      </c>
      <c r="F10" s="12">
        <f t="shared" ref="F10:F15" si="1">SUM(E10/G10)</f>
        <v>1.7722222222222221</v>
      </c>
      <c r="G10" s="15">
        <v>18</v>
      </c>
      <c r="H10" s="14">
        <v>34</v>
      </c>
      <c r="I10" s="12">
        <f t="shared" ref="I10:I15" si="2">SUM(H10/J10)</f>
        <v>1.5454545454545454</v>
      </c>
      <c r="J10" s="15">
        <v>22</v>
      </c>
      <c r="K10" s="10"/>
      <c r="L10" s="10"/>
    </row>
    <row r="11" spans="1:12" x14ac:dyDescent="0.25">
      <c r="A11" s="9" t="s">
        <v>9</v>
      </c>
      <c r="B11" s="11">
        <v>1223.8800000000001</v>
      </c>
      <c r="C11" s="12">
        <f t="shared" si="0"/>
        <v>11.656000000000001</v>
      </c>
      <c r="D11" s="13">
        <v>105</v>
      </c>
      <c r="E11" s="14">
        <v>1027.6199999999999</v>
      </c>
      <c r="F11" s="12">
        <f t="shared" si="1"/>
        <v>11.949069767441859</v>
      </c>
      <c r="G11" s="15">
        <v>86</v>
      </c>
      <c r="H11" s="14">
        <v>1056</v>
      </c>
      <c r="I11" s="12">
        <f t="shared" si="2"/>
        <v>11.733333333333333</v>
      </c>
      <c r="J11" s="15">
        <v>90</v>
      </c>
      <c r="K11" s="10"/>
      <c r="L11" s="10"/>
    </row>
    <row r="12" spans="1:12" x14ac:dyDescent="0.25">
      <c r="A12" s="9" t="s">
        <v>10</v>
      </c>
      <c r="B12" s="11">
        <v>369.9</v>
      </c>
      <c r="C12" s="12">
        <f t="shared" si="0"/>
        <v>3.2165217391304344</v>
      </c>
      <c r="D12" s="13">
        <v>115</v>
      </c>
      <c r="E12" s="14">
        <v>350.98</v>
      </c>
      <c r="F12" s="12">
        <f t="shared" si="1"/>
        <v>3.3426666666666667</v>
      </c>
      <c r="G12" s="15">
        <v>105</v>
      </c>
      <c r="H12" s="14">
        <v>412</v>
      </c>
      <c r="I12" s="12">
        <f t="shared" si="2"/>
        <v>3.4049586776859506</v>
      </c>
      <c r="J12" s="15">
        <v>121</v>
      </c>
      <c r="K12" s="10"/>
      <c r="L12" s="10"/>
    </row>
    <row r="13" spans="1:12" x14ac:dyDescent="0.25">
      <c r="A13" s="9" t="s">
        <v>11</v>
      </c>
      <c r="B13" s="11">
        <v>28.9</v>
      </c>
      <c r="C13" s="12">
        <f t="shared" si="0"/>
        <v>1.1559999999999999</v>
      </c>
      <c r="D13" s="13">
        <v>25</v>
      </c>
      <c r="E13" s="14">
        <v>24.58</v>
      </c>
      <c r="F13" s="12">
        <f t="shared" si="1"/>
        <v>1.3655555555555554</v>
      </c>
      <c r="G13" s="15">
        <v>18</v>
      </c>
      <c r="H13" s="14">
        <v>31</v>
      </c>
      <c r="I13" s="12">
        <f t="shared" si="2"/>
        <v>1.1923076923076923</v>
      </c>
      <c r="J13" s="15">
        <v>26</v>
      </c>
      <c r="K13" s="10"/>
      <c r="L13" s="10"/>
    </row>
    <row r="14" spans="1:12" x14ac:dyDescent="0.25">
      <c r="A14" s="9" t="s">
        <v>12</v>
      </c>
      <c r="B14" s="11">
        <v>246.88</v>
      </c>
      <c r="C14" s="12">
        <f t="shared" si="0"/>
        <v>5.0383673469387755</v>
      </c>
      <c r="D14" s="13">
        <v>49</v>
      </c>
      <c r="E14" s="14">
        <v>201.14</v>
      </c>
      <c r="F14" s="12">
        <f t="shared" si="1"/>
        <v>13.409333333333333</v>
      </c>
      <c r="G14" s="15">
        <v>15</v>
      </c>
      <c r="H14" s="14">
        <v>478</v>
      </c>
      <c r="I14" s="12">
        <f t="shared" si="2"/>
        <v>29.875</v>
      </c>
      <c r="J14" s="15">
        <v>16</v>
      </c>
      <c r="K14" s="10"/>
      <c r="L14" s="10"/>
    </row>
    <row r="15" spans="1:12" ht="13.8" thickBot="1" x14ac:dyDescent="0.3">
      <c r="A15" s="9" t="s">
        <v>13</v>
      </c>
      <c r="B15" s="16">
        <v>14.79</v>
      </c>
      <c r="C15" s="17">
        <f t="shared" si="0"/>
        <v>2.4649999999999999</v>
      </c>
      <c r="D15" s="18">
        <v>6</v>
      </c>
      <c r="E15" s="19">
        <v>9.36</v>
      </c>
      <c r="F15" s="17">
        <f t="shared" si="1"/>
        <v>1.8719999999999999</v>
      </c>
      <c r="G15" s="20">
        <v>5</v>
      </c>
      <c r="H15" s="19">
        <v>6</v>
      </c>
      <c r="I15" s="17">
        <f t="shared" si="2"/>
        <v>2</v>
      </c>
      <c r="J15" s="20">
        <v>3</v>
      </c>
      <c r="K15" s="10"/>
      <c r="L15" s="10"/>
    </row>
    <row r="16" spans="1:12" ht="13.8" thickBot="1" x14ac:dyDescent="0.3">
      <c r="A16" s="10"/>
    </row>
    <row r="17" spans="1:11" ht="65.7" customHeight="1" x14ac:dyDescent="0.25">
      <c r="A17" s="21" t="s">
        <v>2</v>
      </c>
      <c r="B17" s="22" t="s">
        <v>14</v>
      </c>
      <c r="C17" s="22" t="s">
        <v>15</v>
      </c>
      <c r="D17" s="22" t="s">
        <v>16</v>
      </c>
      <c r="E17" s="22" t="s">
        <v>17</v>
      </c>
      <c r="F17" s="22" t="s">
        <v>18</v>
      </c>
      <c r="G17" s="22" t="s">
        <v>19</v>
      </c>
      <c r="H17" s="22" t="s">
        <v>52</v>
      </c>
      <c r="I17" s="22" t="s">
        <v>20</v>
      </c>
      <c r="J17" s="22" t="s">
        <v>53</v>
      </c>
      <c r="K17" s="23" t="s">
        <v>21</v>
      </c>
    </row>
    <row r="18" spans="1:11" ht="54" customHeight="1" x14ac:dyDescent="0.25">
      <c r="A18" s="24" t="s">
        <v>7</v>
      </c>
      <c r="B18" s="25" t="s">
        <v>22</v>
      </c>
      <c r="C18" s="26" t="s">
        <v>23</v>
      </c>
      <c r="D18" s="26" t="s">
        <v>24</v>
      </c>
      <c r="E18" s="41" t="s">
        <v>33</v>
      </c>
      <c r="F18" s="46" t="s">
        <v>34</v>
      </c>
      <c r="G18" s="41" t="s">
        <v>25</v>
      </c>
      <c r="H18" s="46" t="s">
        <v>26</v>
      </c>
      <c r="I18" s="41" t="s">
        <v>27</v>
      </c>
      <c r="J18" s="45" t="s">
        <v>28</v>
      </c>
      <c r="K18" s="27" t="s">
        <v>29</v>
      </c>
    </row>
    <row r="19" spans="1:11" ht="26.4" x14ac:dyDescent="0.25">
      <c r="A19" s="24" t="s">
        <v>8</v>
      </c>
      <c r="B19" s="28" t="s">
        <v>30</v>
      </c>
      <c r="C19" s="25" t="s">
        <v>31</v>
      </c>
      <c r="D19" s="26" t="s">
        <v>32</v>
      </c>
      <c r="E19" s="26" t="s">
        <v>33</v>
      </c>
      <c r="F19" s="26" t="s">
        <v>34</v>
      </c>
      <c r="G19" s="26" t="s">
        <v>34</v>
      </c>
      <c r="H19" s="29">
        <v>0.05</v>
      </c>
      <c r="I19" s="30" t="s">
        <v>34</v>
      </c>
      <c r="J19" s="31">
        <v>6</v>
      </c>
      <c r="K19" s="27" t="s">
        <v>35</v>
      </c>
    </row>
    <row r="20" spans="1:11" ht="52.8" x14ac:dyDescent="0.25">
      <c r="A20" s="24" t="s">
        <v>9</v>
      </c>
      <c r="B20" s="28" t="s">
        <v>36</v>
      </c>
      <c r="C20" s="25" t="s">
        <v>31</v>
      </c>
      <c r="D20" s="26" t="s">
        <v>37</v>
      </c>
      <c r="E20" s="26" t="s">
        <v>33</v>
      </c>
      <c r="F20" s="26" t="s">
        <v>34</v>
      </c>
      <c r="G20" s="26" t="s">
        <v>34</v>
      </c>
      <c r="H20" s="29">
        <v>0.05</v>
      </c>
      <c r="I20" s="30" t="s">
        <v>34</v>
      </c>
      <c r="J20" s="31">
        <v>16</v>
      </c>
      <c r="K20" s="27" t="s">
        <v>29</v>
      </c>
    </row>
    <row r="21" spans="1:11" ht="66" x14ac:dyDescent="0.25">
      <c r="A21" s="24" t="s">
        <v>10</v>
      </c>
      <c r="B21" s="44" t="s">
        <v>38</v>
      </c>
      <c r="C21" s="25" t="s">
        <v>39</v>
      </c>
      <c r="D21" s="26" t="s">
        <v>40</v>
      </c>
      <c r="E21" s="26" t="s">
        <v>33</v>
      </c>
      <c r="F21" s="26" t="s">
        <v>34</v>
      </c>
      <c r="G21" s="26" t="s">
        <v>34</v>
      </c>
      <c r="H21" s="29">
        <v>0.05</v>
      </c>
      <c r="I21" s="30" t="s">
        <v>34</v>
      </c>
      <c r="J21" s="31">
        <v>36</v>
      </c>
      <c r="K21" s="27" t="s">
        <v>29</v>
      </c>
    </row>
    <row r="22" spans="1:11" ht="26.4" x14ac:dyDescent="0.25">
      <c r="A22" s="24" t="s">
        <v>11</v>
      </c>
      <c r="B22" s="28" t="s">
        <v>41</v>
      </c>
      <c r="C22" s="25" t="s">
        <v>42</v>
      </c>
      <c r="D22" s="26" t="s">
        <v>43</v>
      </c>
      <c r="E22" s="26" t="s">
        <v>33</v>
      </c>
      <c r="F22" s="26" t="s">
        <v>34</v>
      </c>
      <c r="G22" s="26" t="s">
        <v>34</v>
      </c>
      <c r="H22" s="29">
        <v>0.05</v>
      </c>
      <c r="I22" s="30" t="s">
        <v>34</v>
      </c>
      <c r="J22" s="31">
        <v>6</v>
      </c>
      <c r="K22" s="27" t="s">
        <v>35</v>
      </c>
    </row>
    <row r="23" spans="1:11" ht="26.4" x14ac:dyDescent="0.25">
      <c r="A23" s="24" t="s">
        <v>12</v>
      </c>
      <c r="B23" s="28" t="s">
        <v>44</v>
      </c>
      <c r="C23" s="25" t="s">
        <v>45</v>
      </c>
      <c r="D23" s="26" t="s">
        <v>46</v>
      </c>
      <c r="E23" s="26" t="s">
        <v>33</v>
      </c>
      <c r="F23" s="26" t="s">
        <v>34</v>
      </c>
      <c r="G23" s="26" t="s">
        <v>34</v>
      </c>
      <c r="H23" s="29">
        <v>0.05</v>
      </c>
      <c r="I23" s="30" t="s">
        <v>34</v>
      </c>
      <c r="J23" s="31">
        <v>16</v>
      </c>
      <c r="K23" s="27" t="s">
        <v>29</v>
      </c>
    </row>
    <row r="24" spans="1:11" ht="40.200000000000003" thickBot="1" x14ac:dyDescent="0.3">
      <c r="A24" s="32" t="s">
        <v>13</v>
      </c>
      <c r="B24" s="33" t="s">
        <v>47</v>
      </c>
      <c r="C24" s="34" t="s">
        <v>48</v>
      </c>
      <c r="D24" s="35" t="s">
        <v>49</v>
      </c>
      <c r="E24" s="35" t="s">
        <v>33</v>
      </c>
      <c r="F24" s="35" t="s">
        <v>34</v>
      </c>
      <c r="G24" s="35" t="s">
        <v>34</v>
      </c>
      <c r="H24" s="36" t="s">
        <v>50</v>
      </c>
      <c r="I24" s="36" t="s">
        <v>34</v>
      </c>
      <c r="J24" s="37">
        <v>25</v>
      </c>
      <c r="K24" s="38" t="s">
        <v>29</v>
      </c>
    </row>
    <row r="25" spans="1:11" x14ac:dyDescent="0.25">
      <c r="A25" s="39"/>
      <c r="B25" s="39"/>
      <c r="C25" s="39"/>
    </row>
    <row r="26" spans="1:11" x14ac:dyDescent="0.25">
      <c r="A26" s="39"/>
      <c r="B26" s="40"/>
      <c r="C26" s="39"/>
    </row>
    <row r="27" spans="1:11" x14ac:dyDescent="0.25">
      <c r="A27" s="39"/>
    </row>
    <row r="32" spans="1:11" x14ac:dyDescent="0.25">
      <c r="A32" s="39"/>
    </row>
  </sheetData>
  <sheetProtection algorithmName="SHA-512" hashValue="1z3AOnZX527yCyRw1al2D1mHMavZ+RImmbI6icZs8FwUShNW28vINs3KKnGNehYsbxr/DUSZ+YCrX545djoWiQ==" saltValue="t9nwxui4alr+VNab+/u/IQ==" spinCount="100000" sheet="1" objects="1" scenarios="1"/>
  <mergeCells count="6">
    <mergeCell ref="H7:J7"/>
    <mergeCell ref="A3:G3"/>
    <mergeCell ref="A4:G4"/>
    <mergeCell ref="D5:E5"/>
    <mergeCell ref="B7:D7"/>
    <mergeCell ref="E7:G7"/>
  </mergeCells>
  <pageMargins left="0.7" right="0.7" top="0.75" bottom="0.75" header="0.3" footer="0.3"/>
  <pageSetup paperSize="9" scale="6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7F2B4-9648-4680-A402-B931C489B184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Noll T. van der</dc:creator>
  <cp:lastModifiedBy>Noll T. van der</cp:lastModifiedBy>
  <cp:lastPrinted>2022-01-28T12:55:55Z</cp:lastPrinted>
  <dcterms:created xsi:type="dcterms:W3CDTF">2022-01-28T12:01:51Z</dcterms:created>
  <dcterms:modified xsi:type="dcterms:W3CDTF">2022-01-31T06:16:17Z</dcterms:modified>
</cp:coreProperties>
</file>