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lfresco.rbd.local/alfresco/webdav/Sites/inkoopbureau-vlaardingen/documentLibrary/1 Aanbestedingen/IV.100033 Verhardingsproducten van beton/Bijlagen/"/>
    </mc:Choice>
  </mc:AlternateContent>
  <xr:revisionPtr revIDLastSave="0" documentId="13_ncr:1_{ED253E8F-1188-4DFF-ADC1-B274D63F4366}" xr6:coauthVersionLast="47" xr6:coauthVersionMax="47" xr10:uidLastSave="{00000000-0000-0000-0000-000000000000}"/>
  <bookViews>
    <workbookView xWindow="-108" yWindow="-108" windowWidth="29016" windowHeight="14028" xr2:uid="{BA78B037-37F5-435D-8556-9B2A140A408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 i="1" l="1"/>
  <c r="I92" i="1" l="1"/>
  <c r="I91" i="1"/>
  <c r="I90" i="1"/>
  <c r="I89" i="1"/>
  <c r="I94" i="1" s="1"/>
  <c r="I88" i="1"/>
  <c r="I87" i="1"/>
  <c r="I86" i="1"/>
  <c r="I85" i="1"/>
  <c r="I84" i="1"/>
  <c r="I83" i="1"/>
  <c r="I82" i="1"/>
  <c r="I81" i="1"/>
  <c r="I80" i="1"/>
  <c r="I79" i="1"/>
  <c r="I78" i="1"/>
  <c r="I77" i="1"/>
  <c r="I76" i="1"/>
  <c r="I75" i="1"/>
  <c r="I74" i="1"/>
  <c r="I73" i="1"/>
  <c r="I72" i="1"/>
  <c r="I71" i="1"/>
  <c r="I70" i="1"/>
  <c r="I69" i="1"/>
  <c r="I68" i="1"/>
  <c r="I67" i="1"/>
  <c r="I66" i="1"/>
  <c r="I61" i="1"/>
  <c r="I60" i="1"/>
  <c r="I59" i="1"/>
  <c r="I58" i="1"/>
  <c r="I57" i="1"/>
  <c r="I56" i="1"/>
  <c r="I55" i="1"/>
  <c r="I54" i="1"/>
  <c r="I53" i="1"/>
  <c r="I52" i="1"/>
  <c r="I51" i="1"/>
  <c r="I50" i="1"/>
  <c r="I49" i="1"/>
  <c r="I48" i="1"/>
  <c r="I47" i="1"/>
  <c r="I46" i="1"/>
  <c r="I45"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2" i="1" l="1"/>
  <c r="H98" i="1" s="1"/>
</calcChain>
</file>

<file path=xl/sharedStrings.xml><?xml version="1.0" encoding="utf-8"?>
<sst xmlns="http://schemas.openxmlformats.org/spreadsheetml/2006/main" count="456" uniqueCount="131">
  <si>
    <t>Tabel 1.</t>
  </si>
  <si>
    <t>Element</t>
  </si>
  <si>
    <t>afmetingen</t>
  </si>
  <si>
    <t>lengte</t>
  </si>
  <si>
    <t>kopafwerking</t>
  </si>
  <si>
    <t>kleur</t>
  </si>
  <si>
    <t>bijzonderheden</t>
  </si>
  <si>
    <t>Fictieve aantal (stuks)</t>
  </si>
  <si>
    <t>Prijs/eenheid</t>
  </si>
  <si>
    <t>Trottoirbanden</t>
  </si>
  <si>
    <t>180/200 x 250</t>
  </si>
  <si>
    <t>l = 1000</t>
  </si>
  <si>
    <t>splintervrije kop, doorlopend hol en dol</t>
  </si>
  <si>
    <t>grijs</t>
  </si>
  <si>
    <t>splintervrije kop, visbekconstructie</t>
  </si>
  <si>
    <t>bochtstuk (courante stralen R uitwendig = 500, 1000, 2000, 3000, 4000, 5000, 6000 en 10000 mm)</t>
  </si>
  <si>
    <r>
      <t>hoekstuk 90</t>
    </r>
    <r>
      <rPr>
        <vertAlign val="superscript"/>
        <sz val="10"/>
        <rFont val="Arial"/>
        <family val="2"/>
      </rPr>
      <t>o</t>
    </r>
    <r>
      <rPr>
        <sz val="10"/>
        <rFont val="Arial"/>
        <family val="2"/>
      </rPr>
      <t>, beenlengte uitwendig 300 mm</t>
    </r>
  </si>
  <si>
    <r>
      <t>hoekstuk 45 of 135</t>
    </r>
    <r>
      <rPr>
        <vertAlign val="superscript"/>
        <sz val="10"/>
        <rFont val="Arial"/>
        <family val="2"/>
      </rPr>
      <t>o</t>
    </r>
    <r>
      <rPr>
        <sz val="10"/>
        <rFont val="Arial"/>
        <family val="2"/>
      </rPr>
      <t>, beenlengte uitwendig 300 mm</t>
    </r>
  </si>
  <si>
    <t>passtuk l = 600 mm</t>
  </si>
  <si>
    <t>130/150 x 250</t>
  </si>
  <si>
    <t>l = 1000 mm</t>
  </si>
  <si>
    <t>Gazonbanden</t>
  </si>
  <si>
    <t>100 x 200</t>
  </si>
  <si>
    <r>
      <t>hoekstuk 90</t>
    </r>
    <r>
      <rPr>
        <vertAlign val="superscript"/>
        <sz val="10"/>
        <rFont val="Arial"/>
        <family val="2"/>
      </rPr>
      <t>o</t>
    </r>
  </si>
  <si>
    <t>Opsluitbanden</t>
  </si>
  <si>
    <t>l = 600 mm</t>
  </si>
  <si>
    <t>bochtstuk (courante stralen R uitwendig = 500, 1000, 4000 en 5000 mm)</t>
  </si>
  <si>
    <t>Geleidebanden</t>
  </si>
  <si>
    <t>70/200 x 250</t>
  </si>
  <si>
    <t>t.b.v. profiel 180/200</t>
  </si>
  <si>
    <t>Inritbanden</t>
  </si>
  <si>
    <t>200 x 650 x 500 mm</t>
  </si>
  <si>
    <t>dubbel hol en dol of glad</t>
  </si>
  <si>
    <t>t.b.v. profiel 180/200, 
links, rechts of middenstuk</t>
  </si>
  <si>
    <t>Inritperronbanden</t>
  </si>
  <si>
    <t>profiel 180/200 x 250</t>
  </si>
  <si>
    <t>l = 800 mm</t>
  </si>
  <si>
    <t>links en rechts</t>
  </si>
  <si>
    <t>profiel 130/150 x 250</t>
  </si>
  <si>
    <t>l = 750 mm</t>
  </si>
  <si>
    <t>Parkeer-/ stootbanden</t>
  </si>
  <si>
    <t xml:space="preserve">200 x 200 </t>
  </si>
  <si>
    <t>l = 900 mm</t>
  </si>
  <si>
    <t>afgerond of vlak</t>
  </si>
  <si>
    <t>biggenruggen</t>
  </si>
  <si>
    <t>Jumboblokken</t>
  </si>
  <si>
    <t xml:space="preserve">450 x 450 </t>
  </si>
  <si>
    <t xml:space="preserve">afgerond </t>
  </si>
  <si>
    <t>50/200 x 200</t>
  </si>
  <si>
    <t>Bochtbeschermingsblokken</t>
  </si>
  <si>
    <t>500 x 600 x 400</t>
  </si>
  <si>
    <t>splintervrije kop</t>
  </si>
  <si>
    <t>wit</t>
  </si>
  <si>
    <t>Tabel 2.</t>
  </si>
  <si>
    <t>vellingkant</t>
  </si>
  <si>
    <t>Prijs/stuk</t>
  </si>
  <si>
    <t>Betonstraatstenen</t>
  </si>
  <si>
    <t>211 x 105 x 80</t>
  </si>
  <si>
    <t>normaal facet</t>
  </si>
  <si>
    <t>heidepaars</t>
  </si>
  <si>
    <t>voorkeur voor weggooipallets</t>
  </si>
  <si>
    <t>geel</t>
  </si>
  <si>
    <t>zwart</t>
  </si>
  <si>
    <t>Meerprijs betonstraatstenen machinaal pakket</t>
  </si>
  <si>
    <t>Bisschopsmutsen</t>
  </si>
  <si>
    <t>Dubbelklinker</t>
  </si>
  <si>
    <t>211 x 211 x 80</t>
  </si>
  <si>
    <t>Keiformaat</t>
  </si>
  <si>
    <t>210 x 100 x 80</t>
  </si>
  <si>
    <t>Waalfomaat</t>
  </si>
  <si>
    <t>211 x 50 x 80</t>
  </si>
  <si>
    <t>Dikformaat</t>
  </si>
  <si>
    <t>211 x 70 x 80</t>
  </si>
  <si>
    <t>212 x 70 x 80</t>
  </si>
  <si>
    <t>213 x 70 x 80</t>
  </si>
  <si>
    <t>Verkeersstenen (FG-fomaat)</t>
  </si>
  <si>
    <t>195 x 95 x 80</t>
  </si>
  <si>
    <t>Verkeersstenen (waalformaat)</t>
  </si>
  <si>
    <t>Tabel 3.</t>
  </si>
  <si>
    <t>Trottoirtegels</t>
  </si>
  <si>
    <t>200 x 200 x 80</t>
  </si>
  <si>
    <t>300 x 300 x 45</t>
  </si>
  <si>
    <t>Facet 4 x 4 mm</t>
  </si>
  <si>
    <t>300 x 300 x 50</t>
  </si>
  <si>
    <t>300 x 150 x 50</t>
  </si>
  <si>
    <t>300 x 300 x 60</t>
  </si>
  <si>
    <t>rood</t>
  </si>
  <si>
    <t>300 x 300 x 70</t>
  </si>
  <si>
    <t>300 x 150 x 70</t>
  </si>
  <si>
    <t>300 x 300 x 80</t>
  </si>
  <si>
    <t>300 x 150 x 80</t>
  </si>
  <si>
    <t>Trottoirtegel</t>
  </si>
  <si>
    <t>500 x 500 x 80 mm</t>
  </si>
  <si>
    <t>meerprijs basaltgranulaat grijs (meerdere tinten)</t>
  </si>
  <si>
    <t>In de bovenlaag is basaltgranulaat 1-3 mm verwerkt</t>
  </si>
  <si>
    <t>meerprijs overige wassingen</t>
  </si>
  <si>
    <t>diverse kleuren</t>
  </si>
  <si>
    <t>meerprijs machinaal pakket</t>
  </si>
  <si>
    <t>meerprijs vlak, zonder facet</t>
  </si>
  <si>
    <t>P-tegel</t>
  </si>
  <si>
    <t>210 x 210 x 50</t>
  </si>
  <si>
    <t>witte letter P</t>
  </si>
  <si>
    <t>210 x 210 x 80</t>
  </si>
  <si>
    <t>Symbooltegel container</t>
  </si>
  <si>
    <t>wit pictogram container</t>
  </si>
  <si>
    <t>Gidslijntegel</t>
  </si>
  <si>
    <t>300 x 300 x 50/60</t>
  </si>
  <si>
    <t>4 of 7 ribbels</t>
  </si>
  <si>
    <t xml:space="preserve">Grasbetontegel </t>
  </si>
  <si>
    <t>400 x 600 x 120</t>
  </si>
  <si>
    <t>met profiel</t>
  </si>
  <si>
    <t>Veiligheidstegels</t>
  </si>
  <si>
    <t>300 x 300</t>
  </si>
  <si>
    <t>diverse</t>
  </si>
  <si>
    <t>diverse diktes</t>
  </si>
  <si>
    <t>U dient, bij het invullen van de fictieve prijslijst, met het volgende rekening te houden:</t>
  </si>
  <si>
    <t>De prijzen per eenheid zoals vermeld op de prijslijst dienen te zijn gebaseerd op franco leveringen inclusief lossen.</t>
  </si>
  <si>
    <t>Deelvrachten en meerdere losplaatsen per vracht op locatie geven geen aanleiding tot het wijzigingen van de eenheidsprijzen.</t>
  </si>
  <si>
    <t>In de prijs per eenheid dienen alle kosten te zijn inbegrepen zoals: eenmalige kosten, uitvoeringskosten, algemene kosten, laad- en loskosten, verpakkingskosten, winst en risico. Wijzingen in loonkosten, kosten van brandstofgroepen, kosten van bouwstofgroepen, verpakkingsmaterialen of andere kosten worden niet verrekend. De op de fictieve prijslijst vermelde prijzen per eenheid worden overgenomen in de digitale (custom made) productencatalogus. De prijzen in de indiening dienen exclusief BTW te zijn.</t>
  </si>
  <si>
    <t>Totaal tabel 1</t>
  </si>
  <si>
    <t>Totaal tabel 2</t>
  </si>
  <si>
    <t>Totaal tabel 3</t>
  </si>
  <si>
    <t>Totaal tabel 1+2+3</t>
  </si>
  <si>
    <t xml:space="preserve">Totaalprijs excl. BTW </t>
  </si>
  <si>
    <t>BIJLAGE 7</t>
  </si>
  <si>
    <t>Totaalprijs in € excl. btw</t>
  </si>
  <si>
    <t>Inschrijver</t>
  </si>
  <si>
    <t xml:space="preserve">Naam tekenbevoegde functionaris </t>
  </si>
  <si>
    <t xml:space="preserve">Functie </t>
  </si>
  <si>
    <t>Handtekening</t>
  </si>
  <si>
    <t xml:space="preserve">Plaats en datum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</si>
</sst>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0" x14ac:knownFonts="1">
    <font>
      <sz val="10"/>
      <color theme="1"/>
      <name val="Arial"/>
      <family val="2"/>
    </font>
    <font>
      <sz val="10"/>
      <color rgb="FF3F3F76"/>
      <name val="Arial"/>
      <family val="2"/>
    </font>
    <font>
      <sz val="10"/>
      <name val="Arial"/>
      <family val="2"/>
    </font>
    <font>
      <b/>
      <sz val="10"/>
      <name val="Arial"/>
      <family val="2"/>
    </font>
    <font>
      <vertAlign val="superscript"/>
      <sz val="10"/>
      <name val="Arial"/>
      <family val="2"/>
    </font>
    <font>
      <u/>
      <sz val="10"/>
      <name val="Arial"/>
      <family val="2"/>
    </font>
    <font>
      <sz val="9"/>
      <color theme="1"/>
      <name val="Arial"/>
      <family val="2"/>
    </font>
    <font>
      <sz val="9"/>
      <color rgb="FF000000"/>
      <name val="Arial"/>
      <family val="2"/>
    </font>
    <font>
      <sz val="11"/>
      <color theme="1"/>
      <name val="Calibri"/>
      <family val="2"/>
      <scheme val="minor"/>
    </font>
    <font>
      <sz val="10"/>
      <color rgb="FF0070C0"/>
      <name val="Arial"/>
      <family val="2"/>
    </font>
  </fonts>
  <fills count="10">
    <fill>
      <patternFill patternType="none"/>
    </fill>
    <fill>
      <patternFill patternType="gray125"/>
    </fill>
    <fill>
      <patternFill patternType="solid">
        <fgColor rgb="FFFFCC99"/>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9.9978637043366805E-2"/>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indexed="64"/>
      </right>
      <top/>
      <bottom/>
      <diagonal/>
    </border>
  </borders>
  <cellStyleXfs count="3">
    <xf numFmtId="0" fontId="0" fillId="0" borderId="0"/>
    <xf numFmtId="0" fontId="1" fillId="2" borderId="1" applyNumberFormat="0" applyAlignment="0" applyProtection="0"/>
    <xf numFmtId="44" fontId="8" fillId="0" borderId="0" applyFont="0" applyFill="0" applyBorder="0" applyAlignment="0" applyProtection="0"/>
  </cellStyleXfs>
  <cellXfs count="69">
    <xf numFmtId="0" fontId="0" fillId="0" borderId="0" xfId="0"/>
    <xf numFmtId="0" fontId="2" fillId="0" borderId="0" xfId="0" applyFont="1" applyAlignment="1">
      <alignment vertical="center"/>
    </xf>
    <xf numFmtId="3" fontId="2" fillId="0" borderId="0" xfId="0" applyNumberFormat="1"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3" fontId="3" fillId="0" borderId="3" xfId="0" applyNumberFormat="1"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horizontal="left" vertical="center" wrapText="1"/>
    </xf>
    <xf numFmtId="3" fontId="2" fillId="0" borderId="6" xfId="0" applyNumberFormat="1" applyFont="1" applyBorder="1" applyAlignment="1">
      <alignment vertical="center" wrapText="1"/>
    </xf>
    <xf numFmtId="164" fontId="1" fillId="2" borderId="6" xfId="1" applyNumberFormat="1" applyBorder="1" applyAlignment="1" applyProtection="1">
      <alignment vertical="center"/>
      <protection locked="0"/>
    </xf>
    <xf numFmtId="164" fontId="2" fillId="0" borderId="7" xfId="0" applyNumberFormat="1"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horizontal="left" vertical="center" wrapText="1"/>
    </xf>
    <xf numFmtId="3" fontId="2" fillId="0" borderId="9" xfId="0" applyNumberFormat="1" applyFont="1" applyBorder="1" applyAlignment="1">
      <alignment vertical="center" wrapText="1"/>
    </xf>
    <xf numFmtId="164" fontId="1" fillId="2" borderId="9" xfId="1" applyNumberFormat="1" applyBorder="1" applyAlignment="1" applyProtection="1">
      <alignment vertical="center"/>
      <protection locked="0"/>
    </xf>
    <xf numFmtId="164" fontId="2" fillId="0" borderId="10" xfId="0" applyNumberFormat="1" applyFont="1" applyBorder="1" applyAlignment="1">
      <alignment vertical="center"/>
    </xf>
    <xf numFmtId="164" fontId="2" fillId="0" borderId="9" xfId="0" applyNumberFormat="1" applyFont="1" applyBorder="1" applyAlignment="1">
      <alignment vertical="center" wrapText="1"/>
    </xf>
    <xf numFmtId="164" fontId="2" fillId="0" borderId="9" xfId="0" applyNumberFormat="1" applyFont="1" applyBorder="1" applyAlignment="1">
      <alignment vertical="center"/>
    </xf>
    <xf numFmtId="164" fontId="1" fillId="2" borderId="9" xfId="1" applyNumberFormat="1" applyBorder="1" applyAlignment="1" applyProtection="1">
      <alignment vertical="center" wrapText="1"/>
      <protection locked="0"/>
    </xf>
    <xf numFmtId="0" fontId="2" fillId="0" borderId="11" xfId="0" applyFont="1" applyBorder="1" applyAlignment="1">
      <alignment vertical="center" wrapText="1"/>
    </xf>
    <xf numFmtId="0" fontId="2" fillId="0" borderId="12" xfId="0" applyFont="1" applyBorder="1" applyAlignment="1">
      <alignment horizontal="left" vertical="center" wrapText="1"/>
    </xf>
    <xf numFmtId="164" fontId="2" fillId="0" borderId="12" xfId="0" applyNumberFormat="1" applyFont="1" applyBorder="1" applyAlignment="1">
      <alignment vertical="center"/>
    </xf>
    <xf numFmtId="3" fontId="2" fillId="0" borderId="12" xfId="0" applyNumberFormat="1" applyFont="1" applyBorder="1" applyAlignment="1">
      <alignment vertical="center" wrapText="1"/>
    </xf>
    <xf numFmtId="164" fontId="1" fillId="2" borderId="12" xfId="1" applyNumberFormat="1" applyBorder="1" applyAlignment="1" applyProtection="1">
      <alignment vertical="center"/>
      <protection locked="0"/>
    </xf>
    <xf numFmtId="164" fontId="2" fillId="0" borderId="13" xfId="0" applyNumberFormat="1" applyFont="1" applyBorder="1" applyAlignment="1">
      <alignment vertical="center"/>
    </xf>
    <xf numFmtId="164" fontId="1" fillId="2" borderId="6" xfId="1" applyNumberFormat="1" applyBorder="1" applyAlignment="1" applyProtection="1">
      <alignment vertical="center" wrapText="1"/>
      <protection locked="0"/>
    </xf>
    <xf numFmtId="164" fontId="2" fillId="0" borderId="10" xfId="0" applyNumberFormat="1" applyFont="1" applyBorder="1" applyAlignment="1">
      <alignment vertical="center" wrapText="1"/>
    </xf>
    <xf numFmtId="164" fontId="1" fillId="2" borderId="12" xfId="1" applyNumberFormat="1" applyBorder="1" applyAlignment="1" applyProtection="1">
      <alignment vertical="center" wrapText="1"/>
      <protection locked="0"/>
    </xf>
    <xf numFmtId="164" fontId="2" fillId="0" borderId="13" xfId="0" applyNumberFormat="1" applyFont="1" applyBorder="1" applyAlignment="1">
      <alignment vertical="center" wrapText="1"/>
    </xf>
    <xf numFmtId="164" fontId="2" fillId="0" borderId="7" xfId="0" applyNumberFormat="1" applyFont="1" applyBorder="1" applyAlignment="1">
      <alignment vertical="center" wrapText="1"/>
    </xf>
    <xf numFmtId="0" fontId="2" fillId="0" borderId="9" xfId="0" applyFont="1" applyBorder="1" applyAlignment="1">
      <alignment vertical="center"/>
    </xf>
    <xf numFmtId="3" fontId="2" fillId="0" borderId="9" xfId="0" applyNumberFormat="1" applyFont="1" applyBorder="1" applyAlignment="1">
      <alignment vertical="center"/>
    </xf>
    <xf numFmtId="0" fontId="2" fillId="0" borderId="14" xfId="0" applyFont="1" applyBorder="1" applyAlignment="1">
      <alignment vertical="center" wrapText="1"/>
    </xf>
    <xf numFmtId="0" fontId="2" fillId="0" borderId="15" xfId="0" applyFont="1" applyBorder="1" applyAlignment="1">
      <alignment horizontal="left" vertical="center" wrapText="1"/>
    </xf>
    <xf numFmtId="3" fontId="2" fillId="0" borderId="15" xfId="0" applyNumberFormat="1" applyFont="1" applyBorder="1" applyAlignment="1">
      <alignment vertical="center"/>
    </xf>
    <xf numFmtId="164" fontId="1" fillId="2" borderId="15" xfId="1" applyNumberFormat="1" applyBorder="1" applyAlignment="1" applyProtection="1">
      <alignment vertical="center" wrapText="1"/>
      <protection locked="0"/>
    </xf>
    <xf numFmtId="3" fontId="2" fillId="0" borderId="12" xfId="0" applyNumberFormat="1" applyFont="1" applyBorder="1" applyAlignment="1">
      <alignment vertical="center"/>
    </xf>
    <xf numFmtId="0" fontId="5"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2" fillId="3" borderId="0" xfId="0" applyFont="1" applyFill="1" applyAlignment="1">
      <alignment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164" fontId="2" fillId="0" borderId="0" xfId="0" applyNumberFormat="1" applyFont="1" applyBorder="1" applyAlignment="1">
      <alignment vertical="center"/>
    </xf>
    <xf numFmtId="3" fontId="2" fillId="0" borderId="0" xfId="0" applyNumberFormat="1" applyFont="1" applyBorder="1" applyAlignment="1">
      <alignment vertical="center" wrapText="1"/>
    </xf>
    <xf numFmtId="3" fontId="2" fillId="3" borderId="0" xfId="0" applyNumberFormat="1" applyFont="1" applyFill="1" applyBorder="1" applyAlignment="1">
      <alignment vertical="center" wrapText="1"/>
    </xf>
    <xf numFmtId="164" fontId="2" fillId="0" borderId="0" xfId="0" applyNumberFormat="1" applyFont="1" applyBorder="1" applyAlignment="1">
      <alignment vertical="center" wrapText="1"/>
    </xf>
    <xf numFmtId="0" fontId="2" fillId="4" borderId="0" xfId="0" applyFont="1" applyFill="1" applyAlignment="1">
      <alignment vertical="center"/>
    </xf>
    <xf numFmtId="3" fontId="2" fillId="4" borderId="0" xfId="0" applyNumberFormat="1" applyFont="1" applyFill="1" applyBorder="1" applyAlignment="1">
      <alignment vertical="center" wrapText="1"/>
    </xf>
    <xf numFmtId="0" fontId="2" fillId="5" borderId="0" xfId="0" applyFont="1" applyFill="1" applyAlignment="1">
      <alignment vertical="center"/>
    </xf>
    <xf numFmtId="3" fontId="2" fillId="5" borderId="0" xfId="0" applyNumberFormat="1" applyFont="1" applyFill="1" applyBorder="1" applyAlignment="1">
      <alignment vertical="center" wrapText="1"/>
    </xf>
    <xf numFmtId="164" fontId="2" fillId="6" borderId="16" xfId="0" applyNumberFormat="1" applyFont="1" applyFill="1" applyBorder="1" applyAlignment="1">
      <alignment vertical="center" wrapText="1"/>
    </xf>
    <xf numFmtId="164" fontId="1" fillId="0" borderId="12" xfId="1" applyNumberFormat="1" applyFill="1" applyBorder="1" applyAlignment="1" applyProtection="1">
      <alignment vertical="center"/>
      <protection locked="0"/>
    </xf>
    <xf numFmtId="0" fontId="6" fillId="7" borderId="17" xfId="0" applyFont="1" applyFill="1" applyBorder="1" applyAlignment="1">
      <alignment vertical="center" wrapText="1"/>
    </xf>
    <xf numFmtId="0" fontId="6" fillId="7" borderId="18" xfId="0" applyFont="1" applyFill="1" applyBorder="1" applyAlignment="1">
      <alignment vertical="center" wrapText="1"/>
    </xf>
    <xf numFmtId="0" fontId="9" fillId="9" borderId="20" xfId="2" applyNumberFormat="1" applyFont="1" applyFill="1" applyBorder="1" applyAlignment="1" applyProtection="1">
      <alignment vertical="center"/>
      <protection locked="0"/>
    </xf>
    <xf numFmtId="0" fontId="9" fillId="9" borderId="9" xfId="2" applyNumberFormat="1" applyFont="1" applyFill="1" applyBorder="1" applyAlignment="1" applyProtection="1">
      <alignment vertical="center"/>
      <protection locked="0"/>
    </xf>
    <xf numFmtId="0" fontId="9" fillId="9" borderId="15" xfId="2" applyNumberFormat="1" applyFont="1" applyFill="1" applyBorder="1" applyAlignment="1" applyProtection="1">
      <alignment vertical="center"/>
      <protection locked="0"/>
    </xf>
    <xf numFmtId="0" fontId="9" fillId="9" borderId="21" xfId="2" applyNumberFormat="1" applyFont="1" applyFill="1" applyBorder="1" applyAlignment="1" applyProtection="1">
      <alignment vertical="center"/>
      <protection locked="0"/>
    </xf>
    <xf numFmtId="0" fontId="7" fillId="8" borderId="19" xfId="0" applyFont="1" applyFill="1" applyBorder="1" applyAlignment="1">
      <alignment horizontal="left" vertical="top" wrapText="1"/>
    </xf>
    <xf numFmtId="0" fontId="7" fillId="8" borderId="8" xfId="0" applyFont="1" applyFill="1" applyBorder="1" applyAlignment="1">
      <alignment horizontal="left" vertical="top" wrapText="1"/>
    </xf>
    <xf numFmtId="0" fontId="7" fillId="8" borderId="11" xfId="0" applyFont="1" applyFill="1" applyBorder="1" applyAlignment="1">
      <alignment horizontal="left" vertical="top" wrapText="1"/>
    </xf>
    <xf numFmtId="0" fontId="2" fillId="0" borderId="0" xfId="0" applyFont="1" applyAlignment="1">
      <alignment vertical="center" wrapText="1"/>
    </xf>
    <xf numFmtId="0" fontId="7" fillId="8" borderId="14" xfId="0" applyFont="1" applyFill="1" applyBorder="1" applyAlignment="1">
      <alignment horizontal="left" vertical="top" wrapText="1"/>
    </xf>
    <xf numFmtId="0" fontId="7" fillId="8" borderId="22" xfId="0" applyFont="1" applyFill="1" applyBorder="1" applyAlignment="1">
      <alignment horizontal="left" vertical="top" wrapText="1"/>
    </xf>
    <xf numFmtId="0" fontId="7" fillId="8" borderId="19" xfId="0" applyFont="1" applyFill="1" applyBorder="1" applyAlignment="1">
      <alignment horizontal="left" vertical="top" wrapText="1"/>
    </xf>
  </cellXfs>
  <cellStyles count="3">
    <cellStyle name="Invoer" xfId="1" builtinId="20"/>
    <cellStyle name="Standaard" xfId="0" builtinId="0"/>
    <cellStyle name="Valuta 2" xfId="2" xr:uid="{A4499C36-81E4-48E4-B5BA-38BB707F971D}"/>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49BA-F1B1-4B49-B1FC-9A0EB50055ED}">
  <dimension ref="A1:I108"/>
  <sheetViews>
    <sheetView tabSelected="1" topLeftCell="A88" workbookViewId="0">
      <selection activeCell="B102" sqref="B102"/>
    </sheetView>
  </sheetViews>
  <sheetFormatPr defaultRowHeight="13.2" x14ac:dyDescent="0.25"/>
  <cols>
    <col min="1" max="1" width="39" customWidth="1"/>
    <col min="2" max="2" width="29.33203125" customWidth="1"/>
    <col min="3" max="3" width="12.6640625" customWidth="1"/>
    <col min="4" max="4" width="19.88671875" customWidth="1"/>
    <col min="6" max="6" width="30.33203125" customWidth="1"/>
    <col min="7" max="7" width="13.44140625" customWidth="1"/>
    <col min="8" max="8" width="15.33203125" customWidth="1"/>
    <col min="9" max="9" width="17.109375" customWidth="1"/>
  </cols>
  <sheetData>
    <row r="1" spans="1:9" x14ac:dyDescent="0.25">
      <c r="A1" t="s">
        <v>124</v>
      </c>
    </row>
    <row r="3" spans="1:9" ht="13.8" thickBot="1" x14ac:dyDescent="0.3">
      <c r="A3" s="43" t="s">
        <v>0</v>
      </c>
      <c r="B3" s="1"/>
      <c r="C3" s="1"/>
      <c r="D3" s="1"/>
      <c r="E3" s="1"/>
      <c r="F3" s="1"/>
      <c r="G3" s="2"/>
      <c r="H3" s="1"/>
      <c r="I3" s="1"/>
    </row>
    <row r="4" spans="1:9" ht="27" thickBot="1" x14ac:dyDescent="0.3">
      <c r="A4" s="3" t="s">
        <v>1</v>
      </c>
      <c r="B4" s="4" t="s">
        <v>2</v>
      </c>
      <c r="C4" s="4" t="s">
        <v>3</v>
      </c>
      <c r="D4" s="4" t="s">
        <v>4</v>
      </c>
      <c r="E4" s="4" t="s">
        <v>5</v>
      </c>
      <c r="F4" s="4" t="s">
        <v>6</v>
      </c>
      <c r="G4" s="5" t="s">
        <v>7</v>
      </c>
      <c r="H4" s="6" t="s">
        <v>8</v>
      </c>
      <c r="I4" s="7" t="s">
        <v>125</v>
      </c>
    </row>
    <row r="5" spans="1:9" ht="26.4" x14ac:dyDescent="0.25">
      <c r="A5" s="8" t="s">
        <v>9</v>
      </c>
      <c r="B5" s="9" t="s">
        <v>10</v>
      </c>
      <c r="C5" s="9" t="s">
        <v>11</v>
      </c>
      <c r="D5" s="9" t="s">
        <v>12</v>
      </c>
      <c r="E5" s="9" t="s">
        <v>13</v>
      </c>
      <c r="F5" s="9"/>
      <c r="G5" s="10">
        <v>2000</v>
      </c>
      <c r="H5" s="11"/>
      <c r="I5" s="12">
        <f>G5*H5</f>
        <v>0</v>
      </c>
    </row>
    <row r="6" spans="1:9" ht="26.4" x14ac:dyDescent="0.25">
      <c r="A6" s="13" t="s">
        <v>9</v>
      </c>
      <c r="B6" s="14" t="s">
        <v>10</v>
      </c>
      <c r="C6" s="14" t="s">
        <v>11</v>
      </c>
      <c r="D6" s="14" t="s">
        <v>14</v>
      </c>
      <c r="E6" s="14" t="s">
        <v>13</v>
      </c>
      <c r="F6" s="14"/>
      <c r="G6" s="15">
        <v>2000</v>
      </c>
      <c r="H6" s="16"/>
      <c r="I6" s="17">
        <f>G6*H6</f>
        <v>0</v>
      </c>
    </row>
    <row r="7" spans="1:9" ht="39.6" x14ac:dyDescent="0.25">
      <c r="A7" s="13" t="s">
        <v>9</v>
      </c>
      <c r="B7" s="14" t="s">
        <v>10</v>
      </c>
      <c r="C7" s="14"/>
      <c r="D7" s="14" t="s">
        <v>12</v>
      </c>
      <c r="E7" s="14" t="s">
        <v>13</v>
      </c>
      <c r="F7" s="18" t="s">
        <v>15</v>
      </c>
      <c r="G7" s="15">
        <v>1000</v>
      </c>
      <c r="H7" s="16"/>
      <c r="I7" s="17">
        <f>G7*H7</f>
        <v>0</v>
      </c>
    </row>
    <row r="8" spans="1:9" ht="39.6" x14ac:dyDescent="0.25">
      <c r="A8" s="13" t="s">
        <v>9</v>
      </c>
      <c r="B8" s="14" t="s">
        <v>10</v>
      </c>
      <c r="C8" s="14"/>
      <c r="D8" s="14" t="s">
        <v>14</v>
      </c>
      <c r="E8" s="14" t="s">
        <v>13</v>
      </c>
      <c r="F8" s="18" t="s">
        <v>15</v>
      </c>
      <c r="G8" s="15">
        <v>1000</v>
      </c>
      <c r="H8" s="16"/>
      <c r="I8" s="17">
        <f>G8*H8</f>
        <v>0</v>
      </c>
    </row>
    <row r="9" spans="1:9" ht="28.8" x14ac:dyDescent="0.25">
      <c r="A9" s="13" t="s">
        <v>9</v>
      </c>
      <c r="B9" s="14" t="s">
        <v>10</v>
      </c>
      <c r="C9" s="14"/>
      <c r="D9" s="14" t="s">
        <v>12</v>
      </c>
      <c r="E9" s="14" t="s">
        <v>13</v>
      </c>
      <c r="F9" s="18" t="s">
        <v>16</v>
      </c>
      <c r="G9" s="15">
        <v>100</v>
      </c>
      <c r="H9" s="16"/>
      <c r="I9" s="17">
        <f t="shared" ref="I9:I40" si="0">G9*H9</f>
        <v>0</v>
      </c>
    </row>
    <row r="10" spans="1:9" ht="28.8" x14ac:dyDescent="0.25">
      <c r="A10" s="13" t="s">
        <v>9</v>
      </c>
      <c r="B10" s="14" t="s">
        <v>10</v>
      </c>
      <c r="C10" s="14"/>
      <c r="D10" s="14" t="s">
        <v>12</v>
      </c>
      <c r="E10" s="14" t="s">
        <v>13</v>
      </c>
      <c r="F10" s="18" t="s">
        <v>17</v>
      </c>
      <c r="G10" s="15">
        <v>25</v>
      </c>
      <c r="H10" s="16"/>
      <c r="I10" s="17">
        <f t="shared" si="0"/>
        <v>0</v>
      </c>
    </row>
    <row r="11" spans="1:9" ht="28.8" x14ac:dyDescent="0.25">
      <c r="A11" s="13" t="s">
        <v>9</v>
      </c>
      <c r="B11" s="14" t="s">
        <v>10</v>
      </c>
      <c r="C11" s="14"/>
      <c r="D11" s="14" t="s">
        <v>14</v>
      </c>
      <c r="E11" s="14" t="s">
        <v>13</v>
      </c>
      <c r="F11" s="18" t="s">
        <v>16</v>
      </c>
      <c r="G11" s="15">
        <v>120</v>
      </c>
      <c r="H11" s="16"/>
      <c r="I11" s="17">
        <f t="shared" si="0"/>
        <v>0</v>
      </c>
    </row>
    <row r="12" spans="1:9" ht="28.8" x14ac:dyDescent="0.25">
      <c r="A12" s="13" t="s">
        <v>9</v>
      </c>
      <c r="B12" s="14" t="s">
        <v>10</v>
      </c>
      <c r="C12" s="14"/>
      <c r="D12" s="14" t="s">
        <v>14</v>
      </c>
      <c r="E12" s="14" t="s">
        <v>13</v>
      </c>
      <c r="F12" s="18" t="s">
        <v>17</v>
      </c>
      <c r="G12" s="15">
        <v>25</v>
      </c>
      <c r="H12" s="16"/>
      <c r="I12" s="17">
        <f t="shared" si="0"/>
        <v>0</v>
      </c>
    </row>
    <row r="13" spans="1:9" ht="26.4" x14ac:dyDescent="0.25">
      <c r="A13" s="13" t="s">
        <v>9</v>
      </c>
      <c r="B13" s="14" t="s">
        <v>10</v>
      </c>
      <c r="C13" s="14" t="s">
        <v>18</v>
      </c>
      <c r="D13" s="14" t="s">
        <v>12</v>
      </c>
      <c r="E13" s="14" t="s">
        <v>13</v>
      </c>
      <c r="F13" s="14"/>
      <c r="G13" s="15">
        <v>100</v>
      </c>
      <c r="H13" s="16"/>
      <c r="I13" s="17">
        <f t="shared" si="0"/>
        <v>0</v>
      </c>
    </row>
    <row r="14" spans="1:9" ht="26.4" x14ac:dyDescent="0.25">
      <c r="A14" s="13" t="s">
        <v>9</v>
      </c>
      <c r="B14" s="14" t="s">
        <v>10</v>
      </c>
      <c r="C14" s="14" t="s">
        <v>18</v>
      </c>
      <c r="D14" s="14" t="s">
        <v>14</v>
      </c>
      <c r="E14" s="14" t="s">
        <v>13</v>
      </c>
      <c r="F14" s="14"/>
      <c r="G14" s="15">
        <v>100</v>
      </c>
      <c r="H14" s="16"/>
      <c r="I14" s="17">
        <f t="shared" si="0"/>
        <v>0</v>
      </c>
    </row>
    <row r="15" spans="1:9" ht="26.4" x14ac:dyDescent="0.25">
      <c r="A15" s="13" t="s">
        <v>9</v>
      </c>
      <c r="B15" s="14" t="s">
        <v>19</v>
      </c>
      <c r="C15" s="14" t="s">
        <v>20</v>
      </c>
      <c r="D15" s="14" t="s">
        <v>12</v>
      </c>
      <c r="E15" s="14" t="s">
        <v>13</v>
      </c>
      <c r="F15" s="14"/>
      <c r="G15" s="15">
        <v>600</v>
      </c>
      <c r="H15" s="16"/>
      <c r="I15" s="17">
        <f t="shared" si="0"/>
        <v>0</v>
      </c>
    </row>
    <row r="16" spans="1:9" ht="26.4" x14ac:dyDescent="0.25">
      <c r="A16" s="13" t="s">
        <v>9</v>
      </c>
      <c r="B16" s="14" t="s">
        <v>19</v>
      </c>
      <c r="C16" s="14" t="s">
        <v>20</v>
      </c>
      <c r="D16" s="14" t="s">
        <v>14</v>
      </c>
      <c r="E16" s="14" t="s">
        <v>13</v>
      </c>
      <c r="F16" s="19"/>
      <c r="G16" s="15">
        <v>900</v>
      </c>
      <c r="H16" s="20"/>
      <c r="I16" s="17">
        <f t="shared" si="0"/>
        <v>0</v>
      </c>
    </row>
    <row r="17" spans="1:9" ht="39.6" x14ac:dyDescent="0.25">
      <c r="A17" s="13" t="s">
        <v>9</v>
      </c>
      <c r="B17" s="14" t="s">
        <v>19</v>
      </c>
      <c r="C17" s="14"/>
      <c r="D17" s="14" t="s">
        <v>12</v>
      </c>
      <c r="E17" s="14" t="s">
        <v>13</v>
      </c>
      <c r="F17" s="18" t="s">
        <v>15</v>
      </c>
      <c r="G17" s="15">
        <v>200</v>
      </c>
      <c r="H17" s="16"/>
      <c r="I17" s="17">
        <f t="shared" si="0"/>
        <v>0</v>
      </c>
    </row>
    <row r="18" spans="1:9" ht="39.6" x14ac:dyDescent="0.25">
      <c r="A18" s="13" t="s">
        <v>9</v>
      </c>
      <c r="B18" s="14" t="s">
        <v>19</v>
      </c>
      <c r="C18" s="14"/>
      <c r="D18" s="14" t="s">
        <v>14</v>
      </c>
      <c r="E18" s="14" t="s">
        <v>13</v>
      </c>
      <c r="F18" s="18" t="s">
        <v>15</v>
      </c>
      <c r="G18" s="15">
        <v>200</v>
      </c>
      <c r="H18" s="16"/>
      <c r="I18" s="17">
        <f t="shared" si="0"/>
        <v>0</v>
      </c>
    </row>
    <row r="19" spans="1:9" ht="28.8" x14ac:dyDescent="0.25">
      <c r="A19" s="13" t="s">
        <v>9</v>
      </c>
      <c r="B19" s="14" t="s">
        <v>19</v>
      </c>
      <c r="C19" s="14"/>
      <c r="D19" s="14" t="s">
        <v>12</v>
      </c>
      <c r="E19" s="14" t="s">
        <v>13</v>
      </c>
      <c r="F19" s="18" t="s">
        <v>16</v>
      </c>
      <c r="G19" s="15">
        <v>25</v>
      </c>
      <c r="H19" s="16"/>
      <c r="I19" s="17">
        <f t="shared" si="0"/>
        <v>0</v>
      </c>
    </row>
    <row r="20" spans="1:9" ht="28.8" x14ac:dyDescent="0.25">
      <c r="A20" s="13" t="s">
        <v>9</v>
      </c>
      <c r="B20" s="14" t="s">
        <v>19</v>
      </c>
      <c r="C20" s="14"/>
      <c r="D20" s="14" t="s">
        <v>12</v>
      </c>
      <c r="E20" s="14" t="s">
        <v>13</v>
      </c>
      <c r="F20" s="18" t="s">
        <v>17</v>
      </c>
      <c r="G20" s="15">
        <v>25</v>
      </c>
      <c r="H20" s="16"/>
      <c r="I20" s="17">
        <f t="shared" si="0"/>
        <v>0</v>
      </c>
    </row>
    <row r="21" spans="1:9" ht="28.8" x14ac:dyDescent="0.25">
      <c r="A21" s="13" t="s">
        <v>9</v>
      </c>
      <c r="B21" s="14" t="s">
        <v>19</v>
      </c>
      <c r="C21" s="14"/>
      <c r="D21" s="14" t="s">
        <v>14</v>
      </c>
      <c r="E21" s="14" t="s">
        <v>13</v>
      </c>
      <c r="F21" s="18" t="s">
        <v>16</v>
      </c>
      <c r="G21" s="15">
        <v>25</v>
      </c>
      <c r="H21" s="16"/>
      <c r="I21" s="17">
        <f t="shared" si="0"/>
        <v>0</v>
      </c>
    </row>
    <row r="22" spans="1:9" ht="28.8" x14ac:dyDescent="0.25">
      <c r="A22" s="13" t="s">
        <v>9</v>
      </c>
      <c r="B22" s="14" t="s">
        <v>19</v>
      </c>
      <c r="C22" s="14"/>
      <c r="D22" s="14" t="s">
        <v>14</v>
      </c>
      <c r="E22" s="14" t="s">
        <v>13</v>
      </c>
      <c r="F22" s="18" t="s">
        <v>17</v>
      </c>
      <c r="G22" s="15">
        <v>25</v>
      </c>
      <c r="H22" s="16"/>
      <c r="I22" s="17">
        <f t="shared" si="0"/>
        <v>0</v>
      </c>
    </row>
    <row r="23" spans="1:9" ht="26.4" x14ac:dyDescent="0.25">
      <c r="A23" s="13" t="s">
        <v>21</v>
      </c>
      <c r="B23" s="14" t="s">
        <v>22</v>
      </c>
      <c r="C23" s="14" t="s">
        <v>20</v>
      </c>
      <c r="D23" s="14" t="s">
        <v>12</v>
      </c>
      <c r="E23" s="14" t="s">
        <v>13</v>
      </c>
      <c r="F23" s="19"/>
      <c r="G23" s="15">
        <v>100</v>
      </c>
      <c r="H23" s="16"/>
      <c r="I23" s="17">
        <f t="shared" si="0"/>
        <v>0</v>
      </c>
    </row>
    <row r="24" spans="1:9" ht="26.4" x14ac:dyDescent="0.25">
      <c r="A24" s="13" t="s">
        <v>21</v>
      </c>
      <c r="B24" s="14" t="s">
        <v>22</v>
      </c>
      <c r="C24" s="14"/>
      <c r="D24" s="14" t="s">
        <v>12</v>
      </c>
      <c r="E24" s="14" t="s">
        <v>13</v>
      </c>
      <c r="F24" s="18" t="s">
        <v>23</v>
      </c>
      <c r="G24" s="15">
        <v>120</v>
      </c>
      <c r="H24" s="16"/>
      <c r="I24" s="17">
        <f t="shared" si="0"/>
        <v>0</v>
      </c>
    </row>
    <row r="25" spans="1:9" ht="26.4" x14ac:dyDescent="0.25">
      <c r="A25" s="13" t="s">
        <v>24</v>
      </c>
      <c r="B25" s="14" t="s">
        <v>22</v>
      </c>
      <c r="C25" s="14" t="s">
        <v>20</v>
      </c>
      <c r="D25" s="14" t="s">
        <v>12</v>
      </c>
      <c r="E25" s="14" t="s">
        <v>13</v>
      </c>
      <c r="F25" s="19"/>
      <c r="G25" s="15">
        <v>2500</v>
      </c>
      <c r="H25" s="16"/>
      <c r="I25" s="17">
        <f t="shared" si="0"/>
        <v>0</v>
      </c>
    </row>
    <row r="26" spans="1:9" ht="28.8" x14ac:dyDescent="0.25">
      <c r="A26" s="13" t="s">
        <v>24</v>
      </c>
      <c r="B26" s="14" t="s">
        <v>22</v>
      </c>
      <c r="C26" s="14"/>
      <c r="D26" s="14" t="s">
        <v>12</v>
      </c>
      <c r="E26" s="14" t="s">
        <v>13</v>
      </c>
      <c r="F26" s="18" t="s">
        <v>16</v>
      </c>
      <c r="G26" s="15">
        <v>2500</v>
      </c>
      <c r="H26" s="16"/>
      <c r="I26" s="17">
        <f t="shared" si="0"/>
        <v>0</v>
      </c>
    </row>
    <row r="27" spans="1:9" ht="26.4" x14ac:dyDescent="0.25">
      <c r="A27" s="13" t="s">
        <v>24</v>
      </c>
      <c r="B27" s="14" t="s">
        <v>22</v>
      </c>
      <c r="C27" s="14" t="s">
        <v>25</v>
      </c>
      <c r="D27" s="14" t="s">
        <v>12</v>
      </c>
      <c r="E27" s="14" t="s">
        <v>13</v>
      </c>
      <c r="F27" s="18"/>
      <c r="G27" s="15">
        <v>2500</v>
      </c>
      <c r="H27" s="16"/>
      <c r="I27" s="17">
        <f t="shared" si="0"/>
        <v>0</v>
      </c>
    </row>
    <row r="28" spans="1:9" ht="26.4" x14ac:dyDescent="0.25">
      <c r="A28" s="13" t="s">
        <v>24</v>
      </c>
      <c r="B28" s="14" t="s">
        <v>22</v>
      </c>
      <c r="C28" s="14"/>
      <c r="D28" s="14" t="s">
        <v>12</v>
      </c>
      <c r="E28" s="14" t="s">
        <v>13</v>
      </c>
      <c r="F28" s="19" t="s">
        <v>26</v>
      </c>
      <c r="G28" s="15">
        <v>25</v>
      </c>
      <c r="H28" s="16"/>
      <c r="I28" s="17">
        <f t="shared" si="0"/>
        <v>0</v>
      </c>
    </row>
    <row r="29" spans="1:9" ht="26.4" x14ac:dyDescent="0.25">
      <c r="A29" s="13" t="s">
        <v>27</v>
      </c>
      <c r="B29" s="14" t="s">
        <v>28</v>
      </c>
      <c r="C29" s="14" t="s">
        <v>20</v>
      </c>
      <c r="D29" s="14" t="s">
        <v>12</v>
      </c>
      <c r="E29" s="14" t="s">
        <v>13</v>
      </c>
      <c r="F29" s="19" t="s">
        <v>29</v>
      </c>
      <c r="G29" s="15">
        <v>100</v>
      </c>
      <c r="H29" s="16"/>
      <c r="I29" s="17">
        <f t="shared" si="0"/>
        <v>0</v>
      </c>
    </row>
    <row r="30" spans="1:9" ht="26.4" x14ac:dyDescent="0.25">
      <c r="A30" s="13" t="s">
        <v>30</v>
      </c>
      <c r="B30" s="14" t="s">
        <v>31</v>
      </c>
      <c r="C30" s="14"/>
      <c r="D30" s="14" t="s">
        <v>32</v>
      </c>
      <c r="E30" s="14" t="s">
        <v>13</v>
      </c>
      <c r="F30" s="19" t="s">
        <v>33</v>
      </c>
      <c r="G30" s="15">
        <v>250</v>
      </c>
      <c r="H30" s="20"/>
      <c r="I30" s="17">
        <f t="shared" si="0"/>
        <v>0</v>
      </c>
    </row>
    <row r="31" spans="1:9" ht="26.4" x14ac:dyDescent="0.25">
      <c r="A31" s="13" t="s">
        <v>34</v>
      </c>
      <c r="B31" s="14" t="s">
        <v>35</v>
      </c>
      <c r="C31" s="14" t="s">
        <v>36</v>
      </c>
      <c r="D31" s="14" t="s">
        <v>12</v>
      </c>
      <c r="E31" s="14" t="s">
        <v>13</v>
      </c>
      <c r="F31" s="19" t="s">
        <v>37</v>
      </c>
      <c r="G31" s="15">
        <v>150</v>
      </c>
      <c r="H31" s="16"/>
      <c r="I31" s="17">
        <f t="shared" si="0"/>
        <v>0</v>
      </c>
    </row>
    <row r="32" spans="1:9" ht="26.4" x14ac:dyDescent="0.25">
      <c r="A32" s="13" t="s">
        <v>34</v>
      </c>
      <c r="B32" s="14" t="s">
        <v>38</v>
      </c>
      <c r="C32" s="14" t="s">
        <v>39</v>
      </c>
      <c r="D32" s="14" t="s">
        <v>12</v>
      </c>
      <c r="E32" s="14" t="s">
        <v>13</v>
      </c>
      <c r="F32" s="19" t="s">
        <v>37</v>
      </c>
      <c r="G32" s="15">
        <v>100</v>
      </c>
      <c r="H32" s="16"/>
      <c r="I32" s="17">
        <f t="shared" si="0"/>
        <v>0</v>
      </c>
    </row>
    <row r="33" spans="1:9" x14ac:dyDescent="0.25">
      <c r="A33" s="13" t="s">
        <v>40</v>
      </c>
      <c r="B33" s="14" t="s">
        <v>41</v>
      </c>
      <c r="C33" s="14" t="s">
        <v>42</v>
      </c>
      <c r="D33" s="14" t="s">
        <v>43</v>
      </c>
      <c r="E33" s="14" t="s">
        <v>13</v>
      </c>
      <c r="F33" s="19" t="s">
        <v>44</v>
      </c>
      <c r="G33" s="15">
        <v>100</v>
      </c>
      <c r="H33" s="16"/>
      <c r="I33" s="17">
        <f t="shared" si="0"/>
        <v>0</v>
      </c>
    </row>
    <row r="34" spans="1:9" x14ac:dyDescent="0.25">
      <c r="A34" s="13" t="s">
        <v>45</v>
      </c>
      <c r="B34" s="14" t="s">
        <v>46</v>
      </c>
      <c r="C34" s="14" t="s">
        <v>42</v>
      </c>
      <c r="D34" s="14" t="s">
        <v>47</v>
      </c>
      <c r="E34" s="14" t="s">
        <v>13</v>
      </c>
      <c r="F34" s="19"/>
      <c r="G34" s="15">
        <v>250</v>
      </c>
      <c r="H34" s="16"/>
      <c r="I34" s="17">
        <f t="shared" si="0"/>
        <v>0</v>
      </c>
    </row>
    <row r="35" spans="1:9" ht="26.4" x14ac:dyDescent="0.25">
      <c r="A35" s="13" t="s">
        <v>27</v>
      </c>
      <c r="B35" s="14" t="s">
        <v>28</v>
      </c>
      <c r="C35" s="14" t="s">
        <v>20</v>
      </c>
      <c r="D35" s="14" t="s">
        <v>12</v>
      </c>
      <c r="E35" s="14" t="s">
        <v>13</v>
      </c>
      <c r="F35" s="19"/>
      <c r="G35" s="15">
        <v>250</v>
      </c>
      <c r="H35" s="16"/>
      <c r="I35" s="17">
        <f t="shared" si="0"/>
        <v>0</v>
      </c>
    </row>
    <row r="36" spans="1:9" ht="26.4" x14ac:dyDescent="0.25">
      <c r="A36" s="13" t="s">
        <v>27</v>
      </c>
      <c r="B36" s="14" t="s">
        <v>28</v>
      </c>
      <c r="C36" s="14" t="s">
        <v>20</v>
      </c>
      <c r="D36" s="14" t="s">
        <v>14</v>
      </c>
      <c r="E36" s="14" t="s">
        <v>13</v>
      </c>
      <c r="F36" s="19"/>
      <c r="G36" s="15">
        <v>250</v>
      </c>
      <c r="H36" s="16"/>
      <c r="I36" s="17">
        <f t="shared" si="0"/>
        <v>0</v>
      </c>
    </row>
    <row r="37" spans="1:9" ht="26.4" x14ac:dyDescent="0.25">
      <c r="A37" s="13" t="s">
        <v>27</v>
      </c>
      <c r="B37" s="14" t="s">
        <v>48</v>
      </c>
      <c r="C37" s="14" t="s">
        <v>20</v>
      </c>
      <c r="D37" s="14" t="s">
        <v>12</v>
      </c>
      <c r="E37" s="14" t="s">
        <v>13</v>
      </c>
      <c r="F37" s="19"/>
      <c r="G37" s="15">
        <v>50</v>
      </c>
      <c r="H37" s="16"/>
      <c r="I37" s="17">
        <f t="shared" si="0"/>
        <v>0</v>
      </c>
    </row>
    <row r="38" spans="1:9" ht="26.4" x14ac:dyDescent="0.25">
      <c r="A38" s="13" t="s">
        <v>27</v>
      </c>
      <c r="B38" s="14" t="s">
        <v>48</v>
      </c>
      <c r="C38" s="14" t="s">
        <v>20</v>
      </c>
      <c r="D38" s="14" t="s">
        <v>14</v>
      </c>
      <c r="E38" s="14" t="s">
        <v>13</v>
      </c>
      <c r="F38" s="19"/>
      <c r="G38" s="15">
        <v>30</v>
      </c>
      <c r="H38" s="16"/>
      <c r="I38" s="17">
        <f t="shared" si="0"/>
        <v>0</v>
      </c>
    </row>
    <row r="39" spans="1:9" x14ac:dyDescent="0.25">
      <c r="A39" s="13" t="s">
        <v>49</v>
      </c>
      <c r="B39" s="14" t="s">
        <v>50</v>
      </c>
      <c r="C39" s="14"/>
      <c r="D39" s="14" t="s">
        <v>51</v>
      </c>
      <c r="E39" s="14" t="s">
        <v>13</v>
      </c>
      <c r="F39" s="19"/>
      <c r="G39" s="15">
        <v>100</v>
      </c>
      <c r="H39" s="16"/>
      <c r="I39" s="17">
        <f t="shared" si="0"/>
        <v>0</v>
      </c>
    </row>
    <row r="40" spans="1:9" ht="13.8" thickBot="1" x14ac:dyDescent="0.3">
      <c r="A40" s="21" t="s">
        <v>49</v>
      </c>
      <c r="B40" s="22" t="s">
        <v>50</v>
      </c>
      <c r="C40" s="22"/>
      <c r="D40" s="22" t="s">
        <v>51</v>
      </c>
      <c r="E40" s="22" t="s">
        <v>52</v>
      </c>
      <c r="F40" s="23"/>
      <c r="G40" s="24">
        <v>100</v>
      </c>
      <c r="H40" s="25"/>
      <c r="I40" s="26">
        <f t="shared" si="0"/>
        <v>0</v>
      </c>
    </row>
    <row r="41" spans="1:9" x14ac:dyDescent="0.25">
      <c r="A41" s="44"/>
      <c r="B41" s="45"/>
      <c r="C41" s="45"/>
      <c r="D41" s="45"/>
      <c r="E41" s="45"/>
      <c r="F41" s="46"/>
      <c r="G41" s="47"/>
      <c r="H41" s="47"/>
      <c r="I41" s="46"/>
    </row>
    <row r="42" spans="1:9" ht="13.8" thickBot="1" x14ac:dyDescent="0.3">
      <c r="A42" s="44"/>
      <c r="B42" s="45"/>
      <c r="C42" s="45"/>
      <c r="D42" s="45"/>
      <c r="E42" s="45"/>
      <c r="F42" s="46"/>
      <c r="G42" s="48" t="s">
        <v>119</v>
      </c>
      <c r="H42" s="55"/>
      <c r="I42" s="55">
        <f>+SUM(I5:I39)</f>
        <v>0</v>
      </c>
    </row>
    <row r="43" spans="1:9" ht="13.8" thickBot="1" x14ac:dyDescent="0.3">
      <c r="A43" s="50" t="s">
        <v>53</v>
      </c>
      <c r="B43" s="1"/>
      <c r="C43" s="1"/>
      <c r="D43" s="1"/>
      <c r="E43" s="1"/>
      <c r="F43" s="1"/>
      <c r="G43" s="2"/>
      <c r="H43" s="1"/>
      <c r="I43" s="1"/>
    </row>
    <row r="44" spans="1:9" ht="27" thickBot="1" x14ac:dyDescent="0.3">
      <c r="A44" s="3" t="s">
        <v>1</v>
      </c>
      <c r="B44" s="4" t="s">
        <v>2</v>
      </c>
      <c r="C44" s="4" t="s">
        <v>54</v>
      </c>
      <c r="D44" s="4" t="s">
        <v>4</v>
      </c>
      <c r="E44" s="4" t="s">
        <v>5</v>
      </c>
      <c r="F44" s="4" t="s">
        <v>6</v>
      </c>
      <c r="G44" s="5" t="s">
        <v>7</v>
      </c>
      <c r="H44" s="6" t="s">
        <v>55</v>
      </c>
      <c r="I44" s="7" t="s">
        <v>125</v>
      </c>
    </row>
    <row r="45" spans="1:9" ht="26.4" x14ac:dyDescent="0.25">
      <c r="A45" s="8" t="s">
        <v>56</v>
      </c>
      <c r="B45" s="9" t="s">
        <v>57</v>
      </c>
      <c r="C45" s="9" t="s">
        <v>58</v>
      </c>
      <c r="D45" s="9" t="s">
        <v>51</v>
      </c>
      <c r="E45" s="9" t="s">
        <v>59</v>
      </c>
      <c r="F45" s="9" t="s">
        <v>60</v>
      </c>
      <c r="G45" s="10">
        <v>10000</v>
      </c>
      <c r="H45" s="27"/>
      <c r="I45" s="12">
        <f>G45*H45</f>
        <v>0</v>
      </c>
    </row>
    <row r="46" spans="1:9" x14ac:dyDescent="0.25">
      <c r="A46" s="13" t="s">
        <v>56</v>
      </c>
      <c r="B46" s="14" t="s">
        <v>57</v>
      </c>
      <c r="C46" s="14" t="s">
        <v>58</v>
      </c>
      <c r="D46" s="14" t="s">
        <v>51</v>
      </c>
      <c r="E46" s="14" t="s">
        <v>61</v>
      </c>
      <c r="F46" s="14" t="s">
        <v>60</v>
      </c>
      <c r="G46" s="15">
        <v>10000</v>
      </c>
      <c r="H46" s="20"/>
      <c r="I46" s="17">
        <f>G46*H46</f>
        <v>0</v>
      </c>
    </row>
    <row r="47" spans="1:9" x14ac:dyDescent="0.25">
      <c r="A47" s="13" t="s">
        <v>56</v>
      </c>
      <c r="B47" s="14" t="s">
        <v>57</v>
      </c>
      <c r="C47" s="14" t="s">
        <v>58</v>
      </c>
      <c r="D47" s="14" t="s">
        <v>51</v>
      </c>
      <c r="E47" s="14" t="s">
        <v>13</v>
      </c>
      <c r="F47" s="14" t="s">
        <v>60</v>
      </c>
      <c r="G47" s="15">
        <v>10000</v>
      </c>
      <c r="H47" s="20"/>
      <c r="I47" s="17">
        <f>G47*H47</f>
        <v>0</v>
      </c>
    </row>
    <row r="48" spans="1:9" x14ac:dyDescent="0.25">
      <c r="A48" s="13" t="s">
        <v>56</v>
      </c>
      <c r="B48" s="14" t="s">
        <v>57</v>
      </c>
      <c r="C48" s="14" t="s">
        <v>58</v>
      </c>
      <c r="D48" s="14" t="s">
        <v>51</v>
      </c>
      <c r="E48" s="14" t="s">
        <v>62</v>
      </c>
      <c r="F48" s="14" t="s">
        <v>60</v>
      </c>
      <c r="G48" s="15">
        <v>50000</v>
      </c>
      <c r="H48" s="20"/>
      <c r="I48" s="17">
        <f>G48*H48</f>
        <v>0</v>
      </c>
    </row>
    <row r="49" spans="1:9" x14ac:dyDescent="0.25">
      <c r="A49" s="13" t="s">
        <v>56</v>
      </c>
      <c r="B49" s="14" t="s">
        <v>57</v>
      </c>
      <c r="C49" s="14" t="s">
        <v>58</v>
      </c>
      <c r="D49" s="14" t="s">
        <v>51</v>
      </c>
      <c r="E49" s="14" t="s">
        <v>52</v>
      </c>
      <c r="F49" s="14" t="s">
        <v>60</v>
      </c>
      <c r="G49" s="15">
        <v>20000</v>
      </c>
      <c r="H49" s="20"/>
      <c r="I49" s="28">
        <f t="shared" ref="I49:I61" si="1">G49*H49</f>
        <v>0</v>
      </c>
    </row>
    <row r="50" spans="1:9" x14ac:dyDescent="0.25">
      <c r="A50" s="13" t="s">
        <v>63</v>
      </c>
      <c r="B50" s="14" t="s">
        <v>57</v>
      </c>
      <c r="C50" s="14" t="s">
        <v>58</v>
      </c>
      <c r="D50" s="14" t="s">
        <v>51</v>
      </c>
      <c r="E50" s="14" t="s">
        <v>62</v>
      </c>
      <c r="F50" s="14" t="s">
        <v>60</v>
      </c>
      <c r="G50" s="15">
        <v>5000</v>
      </c>
      <c r="H50" s="20"/>
      <c r="I50" s="17">
        <f>G50*H50</f>
        <v>0</v>
      </c>
    </row>
    <row r="51" spans="1:9" x14ac:dyDescent="0.25">
      <c r="A51" s="13" t="s">
        <v>64</v>
      </c>
      <c r="B51" s="14" t="s">
        <v>57</v>
      </c>
      <c r="C51" s="14" t="s">
        <v>58</v>
      </c>
      <c r="D51" s="14" t="s">
        <v>51</v>
      </c>
      <c r="E51" s="14" t="s">
        <v>62</v>
      </c>
      <c r="F51" s="14" t="s">
        <v>60</v>
      </c>
      <c r="G51" s="15">
        <v>5000</v>
      </c>
      <c r="H51" s="20"/>
      <c r="I51" s="28">
        <f t="shared" si="1"/>
        <v>0</v>
      </c>
    </row>
    <row r="52" spans="1:9" ht="26.4" x14ac:dyDescent="0.25">
      <c r="A52" s="13" t="s">
        <v>64</v>
      </c>
      <c r="B52" s="14" t="s">
        <v>57</v>
      </c>
      <c r="C52" s="14" t="s">
        <v>58</v>
      </c>
      <c r="D52" s="14" t="s">
        <v>51</v>
      </c>
      <c r="E52" s="14" t="s">
        <v>59</v>
      </c>
      <c r="F52" s="14" t="s">
        <v>60</v>
      </c>
      <c r="G52" s="15">
        <v>5000</v>
      </c>
      <c r="H52" s="20"/>
      <c r="I52" s="28">
        <f t="shared" si="1"/>
        <v>0</v>
      </c>
    </row>
    <row r="53" spans="1:9" x14ac:dyDescent="0.25">
      <c r="A53" s="13" t="s">
        <v>65</v>
      </c>
      <c r="B53" s="14" t="s">
        <v>66</v>
      </c>
      <c r="C53" s="14" t="s">
        <v>58</v>
      </c>
      <c r="D53" s="14" t="s">
        <v>51</v>
      </c>
      <c r="E53" s="14" t="s">
        <v>62</v>
      </c>
      <c r="F53" s="14" t="s">
        <v>60</v>
      </c>
      <c r="G53" s="15">
        <v>5000</v>
      </c>
      <c r="H53" s="20"/>
      <c r="I53" s="17">
        <f t="shared" si="1"/>
        <v>0</v>
      </c>
    </row>
    <row r="54" spans="1:9" x14ac:dyDescent="0.25">
      <c r="A54" s="13" t="s">
        <v>67</v>
      </c>
      <c r="B54" s="14" t="s">
        <v>68</v>
      </c>
      <c r="C54" s="14" t="s">
        <v>58</v>
      </c>
      <c r="D54" s="14" t="s">
        <v>51</v>
      </c>
      <c r="E54" s="14" t="s">
        <v>52</v>
      </c>
      <c r="F54" s="14" t="s">
        <v>60</v>
      </c>
      <c r="G54" s="15">
        <v>10000</v>
      </c>
      <c r="H54" s="20"/>
      <c r="I54" s="17">
        <f t="shared" si="1"/>
        <v>0</v>
      </c>
    </row>
    <row r="55" spans="1:9" x14ac:dyDescent="0.25">
      <c r="A55" s="13" t="s">
        <v>69</v>
      </c>
      <c r="B55" s="14" t="s">
        <v>70</v>
      </c>
      <c r="C55" s="14" t="s">
        <v>58</v>
      </c>
      <c r="D55" s="14" t="s">
        <v>51</v>
      </c>
      <c r="E55" s="14" t="s">
        <v>13</v>
      </c>
      <c r="F55" s="14" t="s">
        <v>60</v>
      </c>
      <c r="G55" s="15">
        <v>2500</v>
      </c>
      <c r="H55" s="20"/>
      <c r="I55" s="17">
        <f t="shared" si="1"/>
        <v>0</v>
      </c>
    </row>
    <row r="56" spans="1:9" x14ac:dyDescent="0.25">
      <c r="A56" s="13" t="s">
        <v>69</v>
      </c>
      <c r="B56" s="14" t="s">
        <v>70</v>
      </c>
      <c r="C56" s="14" t="s">
        <v>58</v>
      </c>
      <c r="D56" s="14" t="s">
        <v>51</v>
      </c>
      <c r="E56" s="14" t="s">
        <v>62</v>
      </c>
      <c r="F56" s="14" t="s">
        <v>60</v>
      </c>
      <c r="G56" s="15">
        <v>2500</v>
      </c>
      <c r="H56" s="20"/>
      <c r="I56" s="17">
        <f t="shared" si="1"/>
        <v>0</v>
      </c>
    </row>
    <row r="57" spans="1:9" x14ac:dyDescent="0.25">
      <c r="A57" s="13" t="s">
        <v>71</v>
      </c>
      <c r="B57" s="14" t="s">
        <v>72</v>
      </c>
      <c r="C57" s="14" t="s">
        <v>58</v>
      </c>
      <c r="D57" s="14" t="s">
        <v>51</v>
      </c>
      <c r="E57" s="14" t="s">
        <v>13</v>
      </c>
      <c r="F57" s="14" t="s">
        <v>60</v>
      </c>
      <c r="G57" s="15">
        <v>2500</v>
      </c>
      <c r="H57" s="20"/>
      <c r="I57" s="17">
        <f t="shared" si="1"/>
        <v>0</v>
      </c>
    </row>
    <row r="58" spans="1:9" x14ac:dyDescent="0.25">
      <c r="A58" s="13" t="s">
        <v>71</v>
      </c>
      <c r="B58" s="14" t="s">
        <v>73</v>
      </c>
      <c r="C58" s="14" t="s">
        <v>58</v>
      </c>
      <c r="D58" s="14" t="s">
        <v>51</v>
      </c>
      <c r="E58" s="14" t="s">
        <v>62</v>
      </c>
      <c r="F58" s="14" t="s">
        <v>60</v>
      </c>
      <c r="G58" s="15">
        <v>2500</v>
      </c>
      <c r="H58" s="20"/>
      <c r="I58" s="17">
        <f t="shared" si="1"/>
        <v>0</v>
      </c>
    </row>
    <row r="59" spans="1:9" x14ac:dyDescent="0.25">
      <c r="A59" s="13" t="s">
        <v>71</v>
      </c>
      <c r="B59" s="14" t="s">
        <v>74</v>
      </c>
      <c r="C59" s="14" t="s">
        <v>58</v>
      </c>
      <c r="D59" s="14" t="s">
        <v>51</v>
      </c>
      <c r="E59" s="14" t="s">
        <v>52</v>
      </c>
      <c r="F59" s="14" t="s">
        <v>60</v>
      </c>
      <c r="G59" s="15">
        <v>2500</v>
      </c>
      <c r="H59" s="20"/>
      <c r="I59" s="17">
        <f t="shared" si="1"/>
        <v>0</v>
      </c>
    </row>
    <row r="60" spans="1:9" x14ac:dyDescent="0.25">
      <c r="A60" s="13" t="s">
        <v>75</v>
      </c>
      <c r="B60" s="14" t="s">
        <v>76</v>
      </c>
      <c r="C60" s="14" t="s">
        <v>58</v>
      </c>
      <c r="D60" s="14" t="s">
        <v>51</v>
      </c>
      <c r="E60" s="14" t="s">
        <v>52</v>
      </c>
      <c r="F60" s="14" t="s">
        <v>60</v>
      </c>
      <c r="G60" s="15">
        <v>1000</v>
      </c>
      <c r="H60" s="20"/>
      <c r="I60" s="17">
        <f t="shared" si="1"/>
        <v>0</v>
      </c>
    </row>
    <row r="61" spans="1:9" ht="13.8" thickBot="1" x14ac:dyDescent="0.3">
      <c r="A61" s="21" t="s">
        <v>77</v>
      </c>
      <c r="B61" s="22" t="s">
        <v>70</v>
      </c>
      <c r="C61" s="22" t="s">
        <v>58</v>
      </c>
      <c r="D61" s="22" t="s">
        <v>51</v>
      </c>
      <c r="E61" s="22" t="s">
        <v>52</v>
      </c>
      <c r="F61" s="22" t="s">
        <v>60</v>
      </c>
      <c r="G61" s="24">
        <v>250</v>
      </c>
      <c r="H61" s="29"/>
      <c r="I61" s="30">
        <f t="shared" si="1"/>
        <v>0</v>
      </c>
    </row>
    <row r="62" spans="1:9" x14ac:dyDescent="0.25">
      <c r="A62" s="44"/>
      <c r="B62" s="45"/>
      <c r="C62" s="45"/>
      <c r="D62" s="45"/>
      <c r="E62" s="45"/>
      <c r="F62" s="45"/>
      <c r="G62" s="47"/>
      <c r="H62" s="47"/>
      <c r="I62" s="49"/>
    </row>
    <row r="63" spans="1:9" ht="13.8" thickBot="1" x14ac:dyDescent="0.3">
      <c r="A63" s="44"/>
      <c r="B63" s="45"/>
      <c r="C63" s="45"/>
      <c r="D63" s="45"/>
      <c r="E63" s="45"/>
      <c r="F63" s="45"/>
      <c r="G63" s="51" t="s">
        <v>120</v>
      </c>
      <c r="H63" s="55"/>
      <c r="I63" s="55">
        <f>+SUM(I45:I61)</f>
        <v>0</v>
      </c>
    </row>
    <row r="64" spans="1:9" ht="13.8" thickBot="1" x14ac:dyDescent="0.3">
      <c r="A64" s="52" t="s">
        <v>78</v>
      </c>
      <c r="B64" s="1"/>
      <c r="C64" s="1"/>
      <c r="D64" s="1"/>
      <c r="E64" s="1"/>
      <c r="F64" s="1"/>
      <c r="G64" s="2"/>
      <c r="H64" s="1"/>
      <c r="I64" s="1"/>
    </row>
    <row r="65" spans="1:9" ht="27" thickBot="1" x14ac:dyDescent="0.3">
      <c r="A65" s="3" t="s">
        <v>1</v>
      </c>
      <c r="B65" s="4" t="s">
        <v>2</v>
      </c>
      <c r="C65" s="4" t="s">
        <v>54</v>
      </c>
      <c r="D65" s="4" t="s">
        <v>4</v>
      </c>
      <c r="E65" s="4" t="s">
        <v>5</v>
      </c>
      <c r="F65" s="4" t="s">
        <v>6</v>
      </c>
      <c r="G65" s="5" t="s">
        <v>7</v>
      </c>
      <c r="H65" s="6" t="s">
        <v>55</v>
      </c>
      <c r="I65" s="7" t="s">
        <v>125</v>
      </c>
    </row>
    <row r="66" spans="1:9" x14ac:dyDescent="0.25">
      <c r="A66" s="8" t="s">
        <v>79</v>
      </c>
      <c r="B66" s="9" t="s">
        <v>80</v>
      </c>
      <c r="C66" s="9" t="s">
        <v>58</v>
      </c>
      <c r="D66" s="9" t="s">
        <v>51</v>
      </c>
      <c r="E66" s="9" t="s">
        <v>13</v>
      </c>
      <c r="F66" s="9"/>
      <c r="G66" s="10">
        <v>2500</v>
      </c>
      <c r="H66" s="27"/>
      <c r="I66" s="31">
        <f t="shared" ref="I66:I92" si="2">G66*H66</f>
        <v>0</v>
      </c>
    </row>
    <row r="67" spans="1:9" ht="26.4" x14ac:dyDescent="0.25">
      <c r="A67" s="13" t="s">
        <v>79</v>
      </c>
      <c r="B67" s="14" t="s">
        <v>81</v>
      </c>
      <c r="C67" s="14" t="s">
        <v>82</v>
      </c>
      <c r="D67" s="14" t="s">
        <v>51</v>
      </c>
      <c r="E67" s="14" t="s">
        <v>52</v>
      </c>
      <c r="F67" s="14"/>
      <c r="G67" s="15">
        <v>2500</v>
      </c>
      <c r="H67" s="20"/>
      <c r="I67" s="17">
        <f t="shared" si="2"/>
        <v>0</v>
      </c>
    </row>
    <row r="68" spans="1:9" ht="26.4" x14ac:dyDescent="0.25">
      <c r="A68" s="13" t="s">
        <v>79</v>
      </c>
      <c r="B68" s="14" t="s">
        <v>83</v>
      </c>
      <c r="C68" s="14" t="s">
        <v>82</v>
      </c>
      <c r="D68" s="14" t="s">
        <v>51</v>
      </c>
      <c r="E68" s="14" t="s">
        <v>62</v>
      </c>
      <c r="F68" s="14"/>
      <c r="G68" s="15">
        <v>2500</v>
      </c>
      <c r="H68" s="20"/>
      <c r="I68" s="17">
        <f t="shared" si="2"/>
        <v>0</v>
      </c>
    </row>
    <row r="69" spans="1:9" ht="26.4" x14ac:dyDescent="0.25">
      <c r="A69" s="13" t="s">
        <v>79</v>
      </c>
      <c r="B69" s="14" t="s">
        <v>83</v>
      </c>
      <c r="C69" s="14" t="s">
        <v>82</v>
      </c>
      <c r="D69" s="14" t="s">
        <v>51</v>
      </c>
      <c r="E69" s="14" t="s">
        <v>13</v>
      </c>
      <c r="F69" s="14"/>
      <c r="G69" s="15">
        <v>15000</v>
      </c>
      <c r="H69" s="20"/>
      <c r="I69" s="17">
        <f t="shared" si="2"/>
        <v>0</v>
      </c>
    </row>
    <row r="70" spans="1:9" ht="26.4" x14ac:dyDescent="0.25">
      <c r="A70" s="13" t="s">
        <v>79</v>
      </c>
      <c r="B70" s="14" t="s">
        <v>84</v>
      </c>
      <c r="C70" s="14" t="s">
        <v>82</v>
      </c>
      <c r="D70" s="14" t="s">
        <v>51</v>
      </c>
      <c r="E70" s="14" t="s">
        <v>13</v>
      </c>
      <c r="F70" s="14"/>
      <c r="G70" s="15">
        <v>5000</v>
      </c>
      <c r="H70" s="20"/>
      <c r="I70" s="17">
        <f t="shared" si="2"/>
        <v>0</v>
      </c>
    </row>
    <row r="71" spans="1:9" ht="26.4" x14ac:dyDescent="0.25">
      <c r="A71" s="13" t="s">
        <v>79</v>
      </c>
      <c r="B71" s="14" t="s">
        <v>85</v>
      </c>
      <c r="C71" s="14" t="s">
        <v>82</v>
      </c>
      <c r="D71" s="14" t="s">
        <v>51</v>
      </c>
      <c r="E71" s="14" t="s">
        <v>52</v>
      </c>
      <c r="F71" s="14"/>
      <c r="G71" s="15">
        <v>2500</v>
      </c>
      <c r="H71" s="20"/>
      <c r="I71" s="17">
        <f t="shared" si="2"/>
        <v>0</v>
      </c>
    </row>
    <row r="72" spans="1:9" ht="26.4" x14ac:dyDescent="0.25">
      <c r="A72" s="13" t="s">
        <v>79</v>
      </c>
      <c r="B72" s="14" t="s">
        <v>85</v>
      </c>
      <c r="C72" s="14" t="s">
        <v>82</v>
      </c>
      <c r="D72" s="14" t="s">
        <v>51</v>
      </c>
      <c r="E72" s="14" t="s">
        <v>86</v>
      </c>
      <c r="F72" s="14"/>
      <c r="G72" s="15">
        <v>1500</v>
      </c>
      <c r="H72" s="20"/>
      <c r="I72" s="17">
        <f t="shared" si="2"/>
        <v>0</v>
      </c>
    </row>
    <row r="73" spans="1:9" ht="26.4" x14ac:dyDescent="0.25">
      <c r="A73" s="13" t="s">
        <v>79</v>
      </c>
      <c r="B73" s="14" t="s">
        <v>87</v>
      </c>
      <c r="C73" s="14" t="s">
        <v>82</v>
      </c>
      <c r="D73" s="14" t="s">
        <v>51</v>
      </c>
      <c r="E73" s="14" t="s">
        <v>13</v>
      </c>
      <c r="F73" s="14"/>
      <c r="G73" s="15">
        <v>7500</v>
      </c>
      <c r="H73" s="20"/>
      <c r="I73" s="17">
        <f t="shared" si="2"/>
        <v>0</v>
      </c>
    </row>
    <row r="74" spans="1:9" ht="26.4" x14ac:dyDescent="0.25">
      <c r="A74" s="13" t="s">
        <v>79</v>
      </c>
      <c r="B74" s="14" t="s">
        <v>87</v>
      </c>
      <c r="C74" s="14" t="s">
        <v>82</v>
      </c>
      <c r="D74" s="14" t="s">
        <v>51</v>
      </c>
      <c r="E74" s="14" t="s">
        <v>86</v>
      </c>
      <c r="F74" s="14"/>
      <c r="G74" s="15">
        <v>5000</v>
      </c>
      <c r="H74" s="20"/>
      <c r="I74" s="17">
        <f t="shared" si="2"/>
        <v>0</v>
      </c>
    </row>
    <row r="75" spans="1:9" ht="26.4" x14ac:dyDescent="0.25">
      <c r="A75" s="13" t="s">
        <v>79</v>
      </c>
      <c r="B75" s="14" t="s">
        <v>88</v>
      </c>
      <c r="C75" s="14" t="s">
        <v>82</v>
      </c>
      <c r="D75" s="14" t="s">
        <v>51</v>
      </c>
      <c r="E75" s="14" t="s">
        <v>13</v>
      </c>
      <c r="F75" s="14"/>
      <c r="G75" s="15">
        <v>1000</v>
      </c>
      <c r="H75" s="20"/>
      <c r="I75" s="17">
        <f t="shared" si="2"/>
        <v>0</v>
      </c>
    </row>
    <row r="76" spans="1:9" ht="26.4" x14ac:dyDescent="0.25">
      <c r="A76" s="13" t="s">
        <v>79</v>
      </c>
      <c r="B76" s="14" t="s">
        <v>88</v>
      </c>
      <c r="C76" s="14" t="s">
        <v>82</v>
      </c>
      <c r="D76" s="14" t="s">
        <v>51</v>
      </c>
      <c r="E76" s="32" t="s">
        <v>86</v>
      </c>
      <c r="F76" s="14"/>
      <c r="G76" s="15">
        <v>1000</v>
      </c>
      <c r="H76" s="20"/>
      <c r="I76" s="17">
        <f t="shared" si="2"/>
        <v>0</v>
      </c>
    </row>
    <row r="77" spans="1:9" ht="26.4" x14ac:dyDescent="0.25">
      <c r="A77" s="13" t="s">
        <v>79</v>
      </c>
      <c r="B77" s="14" t="s">
        <v>89</v>
      </c>
      <c r="C77" s="14" t="s">
        <v>82</v>
      </c>
      <c r="D77" s="14" t="s">
        <v>51</v>
      </c>
      <c r="E77" s="14" t="s">
        <v>86</v>
      </c>
      <c r="F77" s="14"/>
      <c r="G77" s="15">
        <v>2500</v>
      </c>
      <c r="H77" s="20"/>
      <c r="I77" s="17">
        <f t="shared" si="2"/>
        <v>0</v>
      </c>
    </row>
    <row r="78" spans="1:9" ht="26.4" x14ac:dyDescent="0.25">
      <c r="A78" s="13" t="s">
        <v>79</v>
      </c>
      <c r="B78" s="14" t="s">
        <v>90</v>
      </c>
      <c r="C78" s="14" t="s">
        <v>82</v>
      </c>
      <c r="D78" s="14" t="s">
        <v>51</v>
      </c>
      <c r="E78" s="14" t="s">
        <v>86</v>
      </c>
      <c r="F78" s="14"/>
      <c r="G78" s="15">
        <v>250</v>
      </c>
      <c r="H78" s="20"/>
      <c r="I78" s="17">
        <f t="shared" si="2"/>
        <v>0</v>
      </c>
    </row>
    <row r="79" spans="1:9" ht="26.4" x14ac:dyDescent="0.25">
      <c r="A79" s="13" t="s">
        <v>91</v>
      </c>
      <c r="B79" s="14" t="s">
        <v>92</v>
      </c>
      <c r="C79" s="14" t="s">
        <v>82</v>
      </c>
      <c r="D79" s="14" t="s">
        <v>51</v>
      </c>
      <c r="E79" s="14" t="s">
        <v>13</v>
      </c>
      <c r="F79" s="14"/>
      <c r="G79" s="15">
        <v>250</v>
      </c>
      <c r="H79" s="20"/>
      <c r="I79" s="17">
        <f t="shared" si="2"/>
        <v>0</v>
      </c>
    </row>
    <row r="80" spans="1:9" ht="26.4" x14ac:dyDescent="0.25">
      <c r="A80" s="13" t="s">
        <v>93</v>
      </c>
      <c r="B80" s="14"/>
      <c r="C80" s="14"/>
      <c r="D80" s="14"/>
      <c r="E80" s="14"/>
      <c r="F80" s="14" t="s">
        <v>94</v>
      </c>
      <c r="G80" s="15">
        <v>5000</v>
      </c>
      <c r="H80" s="20"/>
      <c r="I80" s="17">
        <f t="shared" si="2"/>
        <v>0</v>
      </c>
    </row>
    <row r="81" spans="1:9" x14ac:dyDescent="0.25">
      <c r="A81" s="13" t="s">
        <v>95</v>
      </c>
      <c r="B81" s="14"/>
      <c r="C81" s="14"/>
      <c r="D81" s="14"/>
      <c r="E81" s="14"/>
      <c r="F81" s="14" t="s">
        <v>96</v>
      </c>
      <c r="G81" s="15">
        <v>2000</v>
      </c>
      <c r="H81" s="20"/>
      <c r="I81" s="17">
        <f t="shared" si="2"/>
        <v>0</v>
      </c>
    </row>
    <row r="82" spans="1:9" x14ac:dyDescent="0.25">
      <c r="A82" s="13" t="s">
        <v>97</v>
      </c>
      <c r="B82" s="14"/>
      <c r="C82" s="14"/>
      <c r="D82" s="14"/>
      <c r="E82" s="14"/>
      <c r="F82" s="14"/>
      <c r="G82" s="15">
        <v>1200</v>
      </c>
      <c r="H82" s="20"/>
      <c r="I82" s="17">
        <f t="shared" si="2"/>
        <v>0</v>
      </c>
    </row>
    <row r="83" spans="1:9" x14ac:dyDescent="0.25">
      <c r="A83" s="13" t="s">
        <v>98</v>
      </c>
      <c r="B83" s="14"/>
      <c r="C83" s="14"/>
      <c r="D83" s="14"/>
      <c r="E83" s="14"/>
      <c r="F83" s="14"/>
      <c r="G83" s="15">
        <v>1200</v>
      </c>
      <c r="H83" s="20"/>
      <c r="I83" s="17">
        <f t="shared" si="2"/>
        <v>0</v>
      </c>
    </row>
    <row r="84" spans="1:9" x14ac:dyDescent="0.25">
      <c r="A84" s="13" t="s">
        <v>99</v>
      </c>
      <c r="B84" s="14" t="s">
        <v>100</v>
      </c>
      <c r="C84" s="14" t="s">
        <v>58</v>
      </c>
      <c r="D84" s="14" t="s">
        <v>51</v>
      </c>
      <c r="E84" s="14" t="s">
        <v>62</v>
      </c>
      <c r="F84" s="14" t="s">
        <v>101</v>
      </c>
      <c r="G84" s="33">
        <v>150</v>
      </c>
      <c r="H84" s="20"/>
      <c r="I84" s="17">
        <f t="shared" si="2"/>
        <v>0</v>
      </c>
    </row>
    <row r="85" spans="1:9" x14ac:dyDescent="0.25">
      <c r="A85" s="13" t="s">
        <v>99</v>
      </c>
      <c r="B85" s="14" t="s">
        <v>102</v>
      </c>
      <c r="C85" s="14" t="s">
        <v>58</v>
      </c>
      <c r="D85" s="14" t="s">
        <v>51</v>
      </c>
      <c r="E85" s="14" t="s">
        <v>62</v>
      </c>
      <c r="F85" s="14" t="s">
        <v>101</v>
      </c>
      <c r="G85" s="33">
        <v>150</v>
      </c>
      <c r="H85" s="20"/>
      <c r="I85" s="17">
        <f t="shared" si="2"/>
        <v>0</v>
      </c>
    </row>
    <row r="86" spans="1:9" x14ac:dyDescent="0.25">
      <c r="A86" s="13" t="s">
        <v>99</v>
      </c>
      <c r="B86" s="14" t="s">
        <v>83</v>
      </c>
      <c r="C86" s="14" t="s">
        <v>58</v>
      </c>
      <c r="D86" s="14" t="s">
        <v>51</v>
      </c>
      <c r="E86" s="14" t="s">
        <v>62</v>
      </c>
      <c r="F86" s="14" t="s">
        <v>101</v>
      </c>
      <c r="G86" s="33">
        <v>150</v>
      </c>
      <c r="H86" s="20"/>
      <c r="I86" s="17">
        <f t="shared" si="2"/>
        <v>0</v>
      </c>
    </row>
    <row r="87" spans="1:9" x14ac:dyDescent="0.25">
      <c r="A87" s="13" t="s">
        <v>99</v>
      </c>
      <c r="B87" s="14" t="s">
        <v>89</v>
      </c>
      <c r="C87" s="14" t="s">
        <v>58</v>
      </c>
      <c r="D87" s="14" t="s">
        <v>51</v>
      </c>
      <c r="E87" s="14" t="s">
        <v>62</v>
      </c>
      <c r="F87" s="14" t="s">
        <v>101</v>
      </c>
      <c r="G87" s="33">
        <v>150</v>
      </c>
      <c r="H87" s="20"/>
      <c r="I87" s="17">
        <f t="shared" si="2"/>
        <v>0</v>
      </c>
    </row>
    <row r="88" spans="1:9" x14ac:dyDescent="0.25">
      <c r="A88" s="13" t="s">
        <v>103</v>
      </c>
      <c r="B88" s="14" t="s">
        <v>83</v>
      </c>
      <c r="C88" s="14" t="s">
        <v>58</v>
      </c>
      <c r="D88" s="14" t="s">
        <v>51</v>
      </c>
      <c r="E88" s="14" t="s">
        <v>62</v>
      </c>
      <c r="F88" s="14" t="s">
        <v>104</v>
      </c>
      <c r="G88" s="33">
        <v>150</v>
      </c>
      <c r="H88" s="20"/>
      <c r="I88" s="17">
        <f t="shared" si="2"/>
        <v>0</v>
      </c>
    </row>
    <row r="89" spans="1:9" x14ac:dyDescent="0.25">
      <c r="A89" s="13" t="s">
        <v>103</v>
      </c>
      <c r="B89" s="14" t="s">
        <v>89</v>
      </c>
      <c r="C89" s="14" t="s">
        <v>58</v>
      </c>
      <c r="D89" s="14" t="s">
        <v>51</v>
      </c>
      <c r="E89" s="14" t="s">
        <v>62</v>
      </c>
      <c r="F89" s="14" t="s">
        <v>104</v>
      </c>
      <c r="G89" s="33">
        <v>150</v>
      </c>
      <c r="H89" s="20"/>
      <c r="I89" s="17">
        <f t="shared" si="2"/>
        <v>0</v>
      </c>
    </row>
    <row r="90" spans="1:9" x14ac:dyDescent="0.25">
      <c r="A90" s="13" t="s">
        <v>105</v>
      </c>
      <c r="B90" s="14" t="s">
        <v>106</v>
      </c>
      <c r="C90" s="14" t="s">
        <v>58</v>
      </c>
      <c r="D90" s="14" t="s">
        <v>51</v>
      </c>
      <c r="E90" s="14" t="s">
        <v>52</v>
      </c>
      <c r="F90" s="14" t="s">
        <v>107</v>
      </c>
      <c r="G90" s="33">
        <v>1000</v>
      </c>
      <c r="H90" s="20"/>
      <c r="I90" s="17">
        <f t="shared" si="2"/>
        <v>0</v>
      </c>
    </row>
    <row r="91" spans="1:9" x14ac:dyDescent="0.25">
      <c r="A91" s="34" t="s">
        <v>108</v>
      </c>
      <c r="B91" s="35" t="s">
        <v>109</v>
      </c>
      <c r="C91" s="35"/>
      <c r="D91" s="35" t="s">
        <v>110</v>
      </c>
      <c r="E91" s="35" t="s">
        <v>13</v>
      </c>
      <c r="F91" s="35"/>
      <c r="G91" s="36">
        <v>250</v>
      </c>
      <c r="H91" s="37"/>
      <c r="I91" s="17">
        <f t="shared" si="2"/>
        <v>0</v>
      </c>
    </row>
    <row r="92" spans="1:9" ht="13.8" thickBot="1" x14ac:dyDescent="0.3">
      <c r="A92" s="21" t="s">
        <v>111</v>
      </c>
      <c r="B92" s="22" t="s">
        <v>112</v>
      </c>
      <c r="C92" s="22"/>
      <c r="D92" s="22" t="s">
        <v>110</v>
      </c>
      <c r="E92" s="22" t="s">
        <v>113</v>
      </c>
      <c r="F92" s="22" t="s">
        <v>114</v>
      </c>
      <c r="G92" s="38">
        <v>120</v>
      </c>
      <c r="H92" s="29"/>
      <c r="I92" s="26">
        <f t="shared" si="2"/>
        <v>0</v>
      </c>
    </row>
    <row r="93" spans="1:9" x14ac:dyDescent="0.25">
      <c r="A93" s="1"/>
      <c r="B93" s="1"/>
      <c r="C93" s="1"/>
      <c r="D93" s="1"/>
      <c r="E93" s="1"/>
      <c r="F93" s="1"/>
      <c r="G93" s="2"/>
      <c r="H93" s="1"/>
      <c r="I93" s="1"/>
    </row>
    <row r="94" spans="1:9" ht="13.8" thickBot="1" x14ac:dyDescent="0.3">
      <c r="A94" s="39" t="s">
        <v>115</v>
      </c>
      <c r="B94" s="1"/>
      <c r="C94" s="1"/>
      <c r="D94" s="40"/>
      <c r="E94" s="40"/>
      <c r="F94" s="40"/>
      <c r="G94" s="53" t="s">
        <v>121</v>
      </c>
      <c r="H94" s="55"/>
      <c r="I94" s="55">
        <f>+SUM(I66:I92)</f>
        <v>0</v>
      </c>
    </row>
    <row r="95" spans="1:9" ht="18.600000000000001" customHeight="1" x14ac:dyDescent="0.25">
      <c r="A95" s="1" t="s">
        <v>116</v>
      </c>
      <c r="B95" s="1"/>
      <c r="C95" s="1"/>
      <c r="D95" s="1"/>
      <c r="E95" s="1"/>
      <c r="F95" s="1"/>
      <c r="G95" s="2"/>
      <c r="H95" s="1"/>
      <c r="I95" s="1"/>
    </row>
    <row r="96" spans="1:9" ht="24" customHeight="1" x14ac:dyDescent="0.25">
      <c r="A96" s="1" t="s">
        <v>117</v>
      </c>
      <c r="B96" s="1"/>
      <c r="C96" s="1"/>
      <c r="D96" s="1"/>
      <c r="E96" s="1"/>
      <c r="F96" s="1"/>
      <c r="G96" s="2"/>
      <c r="H96" s="1"/>
      <c r="I96" s="1"/>
    </row>
    <row r="97" spans="1:9" ht="63.6" customHeight="1" thickBot="1" x14ac:dyDescent="0.3">
      <c r="A97" s="65" t="s">
        <v>118</v>
      </c>
      <c r="B97" s="65"/>
      <c r="C97" s="65"/>
      <c r="D97" s="65"/>
      <c r="E97" s="65"/>
      <c r="F97" s="65"/>
      <c r="G97" s="65"/>
      <c r="H97" s="65"/>
      <c r="I97" s="1"/>
    </row>
    <row r="98" spans="1:9" ht="27" thickBot="1" x14ac:dyDescent="0.3">
      <c r="A98" s="41"/>
      <c r="B98" s="41"/>
      <c r="C98" s="41"/>
      <c r="D98" s="41"/>
      <c r="E98" s="41"/>
      <c r="F98" s="41"/>
      <c r="G98" s="42" t="s">
        <v>122</v>
      </c>
      <c r="H98" s="54">
        <f>+I42+I63+I94</f>
        <v>0</v>
      </c>
      <c r="I98" s="1" t="s">
        <v>123</v>
      </c>
    </row>
    <row r="99" spans="1:9" x14ac:dyDescent="0.25">
      <c r="A99" s="41"/>
      <c r="B99" s="41"/>
      <c r="C99" s="41"/>
      <c r="D99" s="41"/>
      <c r="E99" s="41"/>
      <c r="F99" s="41"/>
      <c r="G99" s="42"/>
      <c r="H99" s="41"/>
      <c r="I99" s="1"/>
    </row>
    <row r="100" spans="1:9" ht="13.8" thickBot="1" x14ac:dyDescent="0.3">
      <c r="A100" s="41"/>
      <c r="B100" s="41"/>
      <c r="C100" s="41"/>
      <c r="D100" s="41"/>
      <c r="E100" s="41"/>
      <c r="F100" s="41"/>
      <c r="G100" s="42"/>
      <c r="H100" s="41"/>
      <c r="I100" s="1"/>
    </row>
    <row r="101" spans="1:9" ht="13.8" thickBot="1" x14ac:dyDescent="0.3">
      <c r="A101" s="56" t="s">
        <v>126</v>
      </c>
      <c r="B101" s="57"/>
    </row>
    <row r="102" spans="1:9" ht="22.8" customHeight="1" x14ac:dyDescent="0.25">
      <c r="A102" s="62" t="s">
        <v>127</v>
      </c>
      <c r="B102" s="58"/>
    </row>
    <row r="103" spans="1:9" ht="33.6" customHeight="1" x14ac:dyDescent="0.25">
      <c r="A103" s="63" t="s">
        <v>128</v>
      </c>
      <c r="B103" s="59"/>
    </row>
    <row r="104" spans="1:9" x14ac:dyDescent="0.25">
      <c r="A104" s="66" t="s">
        <v>129</v>
      </c>
      <c r="B104" s="60"/>
    </row>
    <row r="105" spans="1:9" x14ac:dyDescent="0.25">
      <c r="A105" s="67"/>
      <c r="B105" s="61"/>
    </row>
    <row r="106" spans="1:9" x14ac:dyDescent="0.25">
      <c r="A106" s="67"/>
      <c r="B106" s="61"/>
    </row>
    <row r="107" spans="1:9" x14ac:dyDescent="0.25">
      <c r="A107" s="68"/>
      <c r="B107" s="58"/>
    </row>
    <row r="108" spans="1:9" ht="31.8" customHeight="1" thickBot="1" x14ac:dyDescent="0.3">
      <c r="A108" s="64" t="s">
        <v>130</v>
      </c>
      <c r="B108" s="59"/>
    </row>
  </sheetData>
  <sheetProtection algorithmName="SHA-512" hashValue="9IXvKMGvyeHX+nS9bT0l36czLeIb9H+mCBA6UuT1daZ5MAnwwd7ph3md1Vtb1CnWQUcA6r/YSVWOsMpqKlzIQw==" saltValue="1DI0sF2rLI65BwIVwZEu7Q==" spinCount="100000" sheet="1" objects="1" scenarios="1"/>
  <protectedRanges>
    <protectedRange sqref="H5 H92" name="Bereik1"/>
  </protectedRanges>
  <mergeCells count="2">
    <mergeCell ref="A97:H97"/>
    <mergeCell ref="A104:A10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Vlaardingen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Vossen, Ricardo van der</dc:creator>
  <cp:lastModifiedBy>Oord, Sanne</cp:lastModifiedBy>
  <dcterms:created xsi:type="dcterms:W3CDTF">2022-03-15T08:20:20Z</dcterms:created>
  <dcterms:modified xsi:type="dcterms:W3CDTF">2022-04-19T14:27:58Z</dcterms:modified>
</cp:coreProperties>
</file>