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Inkoop boven EU\14. Cat afval\2021\Aanbestedingen Monostromen\Fase 2 Logistiek 202001070\3. Aanbesteding 2022\2 Aanbestedingsdocument\Bijlagen\"/>
    </mc:Choice>
  </mc:AlternateContent>
  <xr:revisionPtr revIDLastSave="0" documentId="13_ncr:1_{2396D23A-0D01-4473-ACA3-B697292FCFB2}" xr6:coauthVersionLast="47" xr6:coauthVersionMax="47" xr10:uidLastSave="{00000000-0000-0000-0000-000000000000}"/>
  <bookViews>
    <workbookView xWindow="-120" yWindow="-120" windowWidth="21840" windowHeight="13140" xr2:uid="{979D864E-943C-42DE-A424-BF2E61AC6945}"/>
  </bookViews>
  <sheets>
    <sheet name="Overzicht 2022-2023" sheetId="2" r:id="rId1"/>
    <sheet name="Overzicht 2023-ev" sheetId="3" r:id="rId2"/>
  </sheets>
  <definedNames>
    <definedName name="_xlnm._FilterDatabase" localSheetId="0" hidden="1">'Overzicht 2022-2023'!$A$3:$L$74</definedName>
    <definedName name="_xlnm._FilterDatabase" localSheetId="1" hidden="1">'Overzicht 2023-ev'!$A$3:$L$73</definedName>
    <definedName name="plaatse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3" i="3" l="1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L57" i="2"/>
  <c r="K57" i="2"/>
  <c r="L73" i="3" l="1"/>
  <c r="K73" i="2"/>
  <c r="L73" i="2"/>
</calcChain>
</file>

<file path=xl/sharedStrings.xml><?xml version="1.0" encoding="utf-8"?>
<sst xmlns="http://schemas.openxmlformats.org/spreadsheetml/2006/main" count="930" uniqueCount="161">
  <si>
    <t>Divisie</t>
  </si>
  <si>
    <t>Woonadres</t>
  </si>
  <si>
    <t>Woon postcode</t>
  </si>
  <si>
    <t>Woonplaats</t>
  </si>
  <si>
    <t>Euralcode</t>
  </si>
  <si>
    <t>Afvalstroomnummer</t>
  </si>
  <si>
    <t>Swill</t>
  </si>
  <si>
    <t>Belastingdienst</t>
  </si>
  <si>
    <t>Bosporusstraat 5</t>
  </si>
  <si>
    <t>3199 LJ</t>
  </si>
  <si>
    <t>MAASVLAKTE ROTTERDAM</t>
  </si>
  <si>
    <t>108714000011</t>
  </si>
  <si>
    <t>FI8863HELV01</t>
  </si>
  <si>
    <t>FI878Y0C96BE</t>
  </si>
  <si>
    <t>Graadt van Roggenweg 500</t>
  </si>
  <si>
    <t>3531 AH</t>
  </si>
  <si>
    <t>Utrecht</t>
  </si>
  <si>
    <t>Herman Gorterstraat 5</t>
  </si>
  <si>
    <t>3511 EW</t>
  </si>
  <si>
    <t>Kanaalweg 84</t>
  </si>
  <si>
    <t>3533 HG</t>
  </si>
  <si>
    <t>FI878SWILL01</t>
  </si>
  <si>
    <t>07275Y01E15C</t>
  </si>
  <si>
    <t>Laan op Zuid 391</t>
  </si>
  <si>
    <t>3072 DB</t>
  </si>
  <si>
    <t>ROTTERDAM</t>
  </si>
  <si>
    <t>Laan op Zuid 45</t>
  </si>
  <si>
    <t>Nijenoord 6</t>
  </si>
  <si>
    <t>3552 AS</t>
  </si>
  <si>
    <t>06122Y02C70E</t>
  </si>
  <si>
    <t>Oliphantweg 30</t>
  </si>
  <si>
    <t>3197 LE</t>
  </si>
  <si>
    <t>BOTLEK ROTTERDAM</t>
  </si>
  <si>
    <t>Orteliuslaan 1000</t>
  </si>
  <si>
    <t>3528 BD</t>
  </si>
  <si>
    <t>Reeweg 16</t>
  </si>
  <si>
    <t>3088 KA</t>
  </si>
  <si>
    <t>Reeweg 25</t>
  </si>
  <si>
    <t>3089 KM</t>
  </si>
  <si>
    <t>St.-Jacobsstraat 16</t>
  </si>
  <si>
    <t>3511 BS</t>
  </si>
  <si>
    <t>St.-Jacobsstraat 200</t>
  </si>
  <si>
    <t>3511 BT</t>
  </si>
  <si>
    <t>Tiberdreef 12 24</t>
  </si>
  <si>
    <t>3561 GG</t>
  </si>
  <si>
    <t>FMH Facilitair Management Haaglanden</t>
  </si>
  <si>
    <t>Alexanderveld 5</t>
  </si>
  <si>
    <t>2585 DB</t>
  </si>
  <si>
    <t>'s-Gravenhage</t>
  </si>
  <si>
    <t>200108</t>
  </si>
  <si>
    <t>08105FOR0101</t>
  </si>
  <si>
    <t>Bezuidenhoutseweg 73</t>
  </si>
  <si>
    <t>2594 AC</t>
  </si>
  <si>
    <t>Diepenhorstlaan 24</t>
  </si>
  <si>
    <t>2288 EW</t>
  </si>
  <si>
    <t>Rijswijk Zh</t>
  </si>
  <si>
    <t>Koningskade 4</t>
  </si>
  <si>
    <t>2596 AA</t>
  </si>
  <si>
    <t>Maliebaan 72</t>
  </si>
  <si>
    <t>3581 CV</t>
  </si>
  <si>
    <t>Neuhuyskade 32</t>
  </si>
  <si>
    <t>2596 XL</t>
  </si>
  <si>
    <t>Parnassusplein 5</t>
  </si>
  <si>
    <t>2511 VX</t>
  </si>
  <si>
    <t>Rijnstraat 50</t>
  </si>
  <si>
    <t>2515 XP</t>
  </si>
  <si>
    <t>Schedeldoekshaven 101</t>
  </si>
  <si>
    <t>2511 EM</t>
  </si>
  <si>
    <t>Schenkkade 100</t>
  </si>
  <si>
    <t>2595 AS</t>
  </si>
  <si>
    <t>Turfmarkt 147</t>
  </si>
  <si>
    <t>2511 DP</t>
  </si>
  <si>
    <t>Wilhelmina van Pruisenwg 52</t>
  </si>
  <si>
    <t>2595 AN</t>
  </si>
  <si>
    <t>ACM</t>
  </si>
  <si>
    <t xml:space="preserve">Muzenstraat 41 </t>
  </si>
  <si>
    <t>2511 WB</t>
  </si>
  <si>
    <t>'S-GRAVENHAGE</t>
  </si>
  <si>
    <t>020304</t>
  </si>
  <si>
    <t>108600000181</t>
  </si>
  <si>
    <t>070080100908</t>
  </si>
  <si>
    <t>070080100907</t>
  </si>
  <si>
    <t>DORDRECHT</t>
  </si>
  <si>
    <t>NFI</t>
  </si>
  <si>
    <t xml:space="preserve">Laan van Ypenburg 6 </t>
  </si>
  <si>
    <t>2497 GB</t>
  </si>
  <si>
    <t>NVWA</t>
  </si>
  <si>
    <t xml:space="preserve">Catharijnesingel 59 </t>
  </si>
  <si>
    <t>3511 GG</t>
  </si>
  <si>
    <t>UTRECHT</t>
  </si>
  <si>
    <t xml:space="preserve">Westelijke Parallelweg 4 </t>
  </si>
  <si>
    <t>3331 EW</t>
  </si>
  <si>
    <t>ZWIJNDRECHT</t>
  </si>
  <si>
    <t>Rechtspraak</t>
  </si>
  <si>
    <t xml:space="preserve">Kneuterdijk 1 </t>
  </si>
  <si>
    <t>2514 EM</t>
  </si>
  <si>
    <t xml:space="preserve">Posthumalaan 54 </t>
  </si>
  <si>
    <t>3072 AG</t>
  </si>
  <si>
    <t xml:space="preserve">Prins Clauslaan 60 </t>
  </si>
  <si>
    <t>2595 AJ</t>
  </si>
  <si>
    <t xml:space="preserve">Steegoversloot 36 </t>
  </si>
  <si>
    <t>3311 PP</t>
  </si>
  <si>
    <t xml:space="preserve">Uniceflaan 1 </t>
  </si>
  <si>
    <t>3527 WX</t>
  </si>
  <si>
    <t xml:space="preserve">Vrouwe Justitiaplein 1 </t>
  </si>
  <si>
    <t>3511 EX</t>
  </si>
  <si>
    <t>Rijksacademie</t>
  </si>
  <si>
    <t>Zeestraat 86 -90</t>
  </si>
  <si>
    <t>2518 AD</t>
  </si>
  <si>
    <t>Rijkswaterstaat</t>
  </si>
  <si>
    <t xml:space="preserve">Boompjes 200 </t>
  </si>
  <si>
    <t>3011 XD</t>
  </si>
  <si>
    <t xml:space="preserve">Derde Werelddreef 1 </t>
  </si>
  <si>
    <t>2622 HA</t>
  </si>
  <si>
    <t>DELFT</t>
  </si>
  <si>
    <t xml:space="preserve">Griffioenlaan 2 </t>
  </si>
  <si>
    <t>3526 LA</t>
  </si>
  <si>
    <t xml:space="preserve">Groene Kruisweg 401 </t>
  </si>
  <si>
    <t>3161 EJ</t>
  </si>
  <si>
    <t>RHOON</t>
  </si>
  <si>
    <t xml:space="preserve">Groene Kruisweg 403 </t>
  </si>
  <si>
    <t xml:space="preserve">Lange Kleiweg 34 </t>
  </si>
  <si>
    <t>2288 GK</t>
  </si>
  <si>
    <t>RIJSWIJK ZH</t>
  </si>
  <si>
    <t xml:space="preserve">Maeslantkeringweg 139 </t>
  </si>
  <si>
    <t>3151 ZZ</t>
  </si>
  <si>
    <t>HOEK VAN HOLLAND</t>
  </si>
  <si>
    <t xml:space="preserve">Utrechtseweg 297 </t>
  </si>
  <si>
    <t>3731 GA</t>
  </si>
  <si>
    <t>DE BILT</t>
  </si>
  <si>
    <t xml:space="preserve">Van Leeuwenhoekweg 20 </t>
  </si>
  <si>
    <t>3316 AV</t>
  </si>
  <si>
    <t>RVO</t>
  </si>
  <si>
    <t xml:space="preserve">Croeselaan 15 </t>
  </si>
  <si>
    <t>3521 BJ</t>
  </si>
  <si>
    <t>Tweede kamer</t>
  </si>
  <si>
    <t xml:space="preserve">Binnenhof 16 </t>
  </si>
  <si>
    <t>2513 AA</t>
  </si>
  <si>
    <t>Swill/GFT</t>
  </si>
  <si>
    <t>GFT</t>
  </si>
  <si>
    <t>Sociale Verzekeringsbank</t>
  </si>
  <si>
    <t>Dienst Koninklijkhuis</t>
  </si>
  <si>
    <t>Zuid-Holland</t>
  </si>
  <si>
    <t>provincie</t>
  </si>
  <si>
    <t>Noordeinde 68</t>
  </si>
  <si>
    <t xml:space="preserve">2514 GL </t>
  </si>
  <si>
    <t>Hogewal 17</t>
  </si>
  <si>
    <t xml:space="preserve">2514 HA </t>
  </si>
  <si>
    <t>`s Gravenhaagse Bos 10</t>
  </si>
  <si>
    <t xml:space="preserve">2594 BD </t>
  </si>
  <si>
    <t>LEIDEN</t>
  </si>
  <si>
    <t>Stationsplein 1</t>
  </si>
  <si>
    <t xml:space="preserve">2312 AJ </t>
  </si>
  <si>
    <t>Posthumalaan 100</t>
  </si>
  <si>
    <t xml:space="preserve">3072 AG </t>
  </si>
  <si>
    <t>Graadt van Roggenweg 400</t>
  </si>
  <si>
    <t xml:space="preserve">Papendorpseweg 93 </t>
  </si>
  <si>
    <t xml:space="preserve">3528 BJ </t>
  </si>
  <si>
    <t>Totaal</t>
  </si>
  <si>
    <t xml:space="preserve">Bijlage 4 - Locaties GFT en Swill </t>
  </si>
  <si>
    <t>Bijlage 4 - Locaties GFT en Swill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</si>
</sst>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0" fontId="1" fillId="0" borderId="0" xfId="0" applyFont="1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854D0-3686-4EB7-9216-CE131CD64E9D}">
  <dimension ref="A1:L73"/>
  <sheetViews>
    <sheetView tabSelected="1" workbookViewId="0">
      <pane ySplit="3" topLeftCell="A4" activePane="bottomLeft" state="frozen"/>
      <selection pane="bottomLeft" activeCell="A7" sqref="A7"/>
    </sheetView>
  </sheetViews>
  <sheetFormatPr defaultColWidth="11.5703125" defaultRowHeight="15" x14ac:dyDescent="0.25"/>
  <cols>
    <col min="1" max="1" width="23.7109375" bestFit="1" customWidth="1"/>
    <col min="2" max="2" width="34" bestFit="1" customWidth="1"/>
    <col min="3" max="3" width="15" bestFit="1" customWidth="1"/>
    <col min="4" max="4" width="12.42578125" bestFit="1" customWidth="1"/>
    <col min="5" max="5" width="36.85546875" bestFit="1" customWidth="1"/>
    <col min="6" max="6" width="9.7109375" bestFit="1" customWidth="1"/>
    <col min="7" max="7" width="19.7109375" bestFit="1" customWidth="1"/>
    <col min="8" max="8" width="12" bestFit="1" customWidth="1"/>
    <col min="9" max="10" width="12" hidden="1" customWidth="1"/>
    <col min="11" max="12" width="12" bestFit="1" customWidth="1"/>
  </cols>
  <sheetData>
    <row r="1" spans="1:12" x14ac:dyDescent="0.25">
      <c r="A1" s="10" t="s">
        <v>160</v>
      </c>
    </row>
    <row r="3" spans="1:12" x14ac:dyDescent="0.25">
      <c r="A3" s="4" t="s">
        <v>3</v>
      </c>
      <c r="B3" s="4" t="s">
        <v>1</v>
      </c>
      <c r="C3" s="4" t="s">
        <v>2</v>
      </c>
      <c r="D3" s="4" t="s">
        <v>143</v>
      </c>
      <c r="E3" s="4" t="s">
        <v>0</v>
      </c>
      <c r="F3" s="4" t="s">
        <v>4</v>
      </c>
      <c r="G3" s="4" t="s">
        <v>5</v>
      </c>
      <c r="H3" s="4" t="s">
        <v>138</v>
      </c>
      <c r="I3" s="4"/>
      <c r="J3" s="4"/>
      <c r="K3" s="4" t="s">
        <v>6</v>
      </c>
      <c r="L3" s="4" t="s">
        <v>139</v>
      </c>
    </row>
    <row r="4" spans="1:12" x14ac:dyDescent="0.25">
      <c r="A4" s="1" t="s">
        <v>48</v>
      </c>
      <c r="B4" s="1" t="s">
        <v>46</v>
      </c>
      <c r="C4" s="1" t="s">
        <v>47</v>
      </c>
      <c r="D4" s="1" t="s">
        <v>142</v>
      </c>
      <c r="E4" s="1" t="s">
        <v>45</v>
      </c>
      <c r="F4" s="1" t="s">
        <v>49</v>
      </c>
      <c r="G4" s="1" t="s">
        <v>50</v>
      </c>
      <c r="H4" s="3">
        <v>1122.4000000000001</v>
      </c>
      <c r="I4" s="3"/>
      <c r="J4" s="3"/>
      <c r="K4" s="3">
        <v>785.68000000000006</v>
      </c>
      <c r="L4" s="3">
        <v>336.72</v>
      </c>
    </row>
    <row r="5" spans="1:12" x14ac:dyDescent="0.25">
      <c r="A5" s="1" t="s">
        <v>48</v>
      </c>
      <c r="B5" s="1" t="s">
        <v>51</v>
      </c>
      <c r="C5" s="1" t="s">
        <v>52</v>
      </c>
      <c r="D5" s="1" t="s">
        <v>142</v>
      </c>
      <c r="E5" s="1" t="s">
        <v>45</v>
      </c>
      <c r="F5" s="1" t="s">
        <v>49</v>
      </c>
      <c r="G5" s="1" t="s">
        <v>50</v>
      </c>
      <c r="H5" s="3">
        <v>35929.299999999988</v>
      </c>
      <c r="I5" s="3"/>
      <c r="J5" s="3"/>
      <c r="K5" s="3">
        <v>25150.509999999991</v>
      </c>
      <c r="L5" s="3">
        <v>10778.789999999995</v>
      </c>
    </row>
    <row r="6" spans="1:12" x14ac:dyDescent="0.25">
      <c r="A6" s="1" t="s">
        <v>55</v>
      </c>
      <c r="B6" s="1" t="s">
        <v>53</v>
      </c>
      <c r="C6" s="1" t="s">
        <v>54</v>
      </c>
      <c r="D6" s="1" t="s">
        <v>142</v>
      </c>
      <c r="E6" s="1" t="s">
        <v>45</v>
      </c>
      <c r="F6" s="1" t="s">
        <v>49</v>
      </c>
      <c r="G6" s="1" t="s">
        <v>50</v>
      </c>
      <c r="H6" s="3">
        <v>2007.0999999999992</v>
      </c>
      <c r="I6" s="3"/>
      <c r="J6" s="3"/>
      <c r="K6" s="3">
        <v>1404.9699999999993</v>
      </c>
      <c r="L6" s="3">
        <v>602.12999999999977</v>
      </c>
    </row>
    <row r="7" spans="1:12" x14ac:dyDescent="0.25">
      <c r="A7" s="1" t="s">
        <v>48</v>
      </c>
      <c r="B7" s="1" t="s">
        <v>56</v>
      </c>
      <c r="C7" s="1" t="s">
        <v>57</v>
      </c>
      <c r="D7" s="1" t="s">
        <v>142</v>
      </c>
      <c r="E7" s="1" t="s">
        <v>45</v>
      </c>
      <c r="F7" s="1" t="s">
        <v>49</v>
      </c>
      <c r="G7" s="1" t="s">
        <v>50</v>
      </c>
      <c r="H7" s="3">
        <v>21588.500000000007</v>
      </c>
      <c r="I7" s="3"/>
      <c r="J7" s="3"/>
      <c r="K7" s="3">
        <v>15111.950000000004</v>
      </c>
      <c r="L7" s="3">
        <v>6476.550000000002</v>
      </c>
    </row>
    <row r="8" spans="1:12" x14ac:dyDescent="0.25">
      <c r="A8" s="1" t="s">
        <v>16</v>
      </c>
      <c r="B8" s="1" t="s">
        <v>58</v>
      </c>
      <c r="C8" s="1" t="s">
        <v>59</v>
      </c>
      <c r="D8" s="1" t="s">
        <v>16</v>
      </c>
      <c r="E8" s="1" t="s">
        <v>45</v>
      </c>
      <c r="F8" s="1" t="s">
        <v>49</v>
      </c>
      <c r="G8" s="1" t="s">
        <v>22</v>
      </c>
      <c r="H8" s="3">
        <v>90.8</v>
      </c>
      <c r="I8" s="3"/>
      <c r="J8" s="3"/>
      <c r="K8" s="3">
        <v>63.559999999999995</v>
      </c>
      <c r="L8" s="3">
        <v>27.24</v>
      </c>
    </row>
    <row r="9" spans="1:12" x14ac:dyDescent="0.25">
      <c r="A9" s="1" t="s">
        <v>48</v>
      </c>
      <c r="B9" s="1" t="s">
        <v>60</v>
      </c>
      <c r="C9" s="1" t="s">
        <v>61</v>
      </c>
      <c r="D9" s="1" t="s">
        <v>142</v>
      </c>
      <c r="E9" s="1" t="s">
        <v>45</v>
      </c>
      <c r="F9" s="1" t="s">
        <v>49</v>
      </c>
      <c r="G9" s="1" t="s">
        <v>50</v>
      </c>
      <c r="H9" s="3">
        <v>387</v>
      </c>
      <c r="I9" s="3"/>
      <c r="J9" s="3"/>
      <c r="K9" s="3">
        <v>270.89999999999998</v>
      </c>
      <c r="L9" s="3">
        <v>116.1</v>
      </c>
    </row>
    <row r="10" spans="1:12" x14ac:dyDescent="0.25">
      <c r="A10" s="1" t="s">
        <v>48</v>
      </c>
      <c r="B10" s="1" t="s">
        <v>62</v>
      </c>
      <c r="C10" s="1" t="s">
        <v>63</v>
      </c>
      <c r="D10" s="1" t="s">
        <v>142</v>
      </c>
      <c r="E10" s="1" t="s">
        <v>45</v>
      </c>
      <c r="F10" s="1" t="s">
        <v>49</v>
      </c>
      <c r="G10" s="1" t="s">
        <v>50</v>
      </c>
      <c r="H10" s="3">
        <v>25142.5</v>
      </c>
      <c r="I10" s="3"/>
      <c r="J10" s="3"/>
      <c r="K10" s="3">
        <v>17599.75</v>
      </c>
      <c r="L10" s="3">
        <v>7542.75</v>
      </c>
    </row>
    <row r="11" spans="1:12" x14ac:dyDescent="0.25">
      <c r="A11" s="1" t="s">
        <v>48</v>
      </c>
      <c r="B11" s="1" t="s">
        <v>64</v>
      </c>
      <c r="C11" s="1" t="s">
        <v>65</v>
      </c>
      <c r="D11" s="1" t="s">
        <v>142</v>
      </c>
      <c r="E11" s="1" t="s">
        <v>45</v>
      </c>
      <c r="F11" s="1" t="s">
        <v>49</v>
      </c>
      <c r="G11" s="1" t="s">
        <v>50</v>
      </c>
      <c r="H11" s="3">
        <v>20544.999999999975</v>
      </c>
      <c r="I11" s="3"/>
      <c r="J11" s="3"/>
      <c r="K11" s="3">
        <v>14381.499999999982</v>
      </c>
      <c r="L11" s="3">
        <v>6163.4999999999918</v>
      </c>
    </row>
    <row r="12" spans="1:12" x14ac:dyDescent="0.25">
      <c r="A12" s="1" t="s">
        <v>48</v>
      </c>
      <c r="B12" s="1" t="s">
        <v>66</v>
      </c>
      <c r="C12" s="1" t="s">
        <v>67</v>
      </c>
      <c r="D12" s="1" t="s">
        <v>142</v>
      </c>
      <c r="E12" s="1" t="s">
        <v>45</v>
      </c>
      <c r="F12" s="1" t="s">
        <v>49</v>
      </c>
      <c r="G12" s="1" t="s">
        <v>50</v>
      </c>
      <c r="H12" s="3">
        <v>5191.4000000000005</v>
      </c>
      <c r="I12" s="3"/>
      <c r="J12" s="3"/>
      <c r="K12" s="3">
        <v>3633.98</v>
      </c>
      <c r="L12" s="3">
        <v>1557.42</v>
      </c>
    </row>
    <row r="13" spans="1:12" x14ac:dyDescent="0.25">
      <c r="A13" s="1" t="s">
        <v>48</v>
      </c>
      <c r="B13" s="1" t="s">
        <v>68</v>
      </c>
      <c r="C13" s="1" t="s">
        <v>69</v>
      </c>
      <c r="D13" s="1" t="s">
        <v>142</v>
      </c>
      <c r="E13" s="1" t="s">
        <v>45</v>
      </c>
      <c r="F13" s="1" t="s">
        <v>49</v>
      </c>
      <c r="G13" s="1" t="s">
        <v>50</v>
      </c>
      <c r="H13" s="3">
        <v>2315.0000000000005</v>
      </c>
      <c r="I13" s="3"/>
      <c r="J13" s="3"/>
      <c r="K13" s="3">
        <v>1620.5000000000002</v>
      </c>
      <c r="L13" s="3">
        <v>694.50000000000011</v>
      </c>
    </row>
    <row r="14" spans="1:12" x14ac:dyDescent="0.25">
      <c r="A14" s="1" t="s">
        <v>48</v>
      </c>
      <c r="B14" s="1" t="s">
        <v>70</v>
      </c>
      <c r="C14" s="1" t="s">
        <v>71</v>
      </c>
      <c r="D14" s="1" t="s">
        <v>142</v>
      </c>
      <c r="E14" s="1" t="s">
        <v>45</v>
      </c>
      <c r="F14" s="1" t="s">
        <v>49</v>
      </c>
      <c r="G14" s="1" t="s">
        <v>50</v>
      </c>
      <c r="H14" s="3">
        <v>47355.599999999962</v>
      </c>
      <c r="I14" s="3"/>
      <c r="J14" s="3"/>
      <c r="K14" s="3">
        <v>33148.919999999969</v>
      </c>
      <c r="L14" s="3">
        <v>14206.679999999988</v>
      </c>
    </row>
    <row r="15" spans="1:12" x14ac:dyDescent="0.25">
      <c r="A15" s="1" t="s">
        <v>48</v>
      </c>
      <c r="B15" s="1" t="s">
        <v>72</v>
      </c>
      <c r="C15" s="1" t="s">
        <v>73</v>
      </c>
      <c r="D15" s="1" t="s">
        <v>142</v>
      </c>
      <c r="E15" s="1" t="s">
        <v>45</v>
      </c>
      <c r="F15" s="1" t="s">
        <v>49</v>
      </c>
      <c r="G15" s="1" t="s">
        <v>50</v>
      </c>
      <c r="H15" s="3">
        <v>15308.799999999988</v>
      </c>
      <c r="I15" s="3"/>
      <c r="J15" s="3"/>
      <c r="K15" s="3">
        <v>10716.159999999991</v>
      </c>
      <c r="L15" s="3">
        <v>4592.6399999999967</v>
      </c>
    </row>
    <row r="16" spans="1:12" x14ac:dyDescent="0.25">
      <c r="A16" s="1" t="s">
        <v>77</v>
      </c>
      <c r="B16" s="1" t="s">
        <v>75</v>
      </c>
      <c r="C16" s="1" t="s">
        <v>76</v>
      </c>
      <c r="D16" s="1" t="s">
        <v>142</v>
      </c>
      <c r="E16" s="1" t="s">
        <v>74</v>
      </c>
      <c r="F16" s="1" t="s">
        <v>78</v>
      </c>
      <c r="G16" s="1" t="s">
        <v>79</v>
      </c>
      <c r="H16" s="3">
        <v>12816</v>
      </c>
      <c r="I16" s="3"/>
      <c r="J16" s="3"/>
      <c r="K16" s="3">
        <v>8971.1999999999989</v>
      </c>
      <c r="L16" s="3">
        <v>3844.7999999999997</v>
      </c>
    </row>
    <row r="17" spans="1:12" x14ac:dyDescent="0.25">
      <c r="A17" s="1" t="s">
        <v>77</v>
      </c>
      <c r="B17" s="1" t="s">
        <v>84</v>
      </c>
      <c r="C17" s="1" t="s">
        <v>85</v>
      </c>
      <c r="D17" s="1" t="s">
        <v>142</v>
      </c>
      <c r="E17" s="1" t="s">
        <v>83</v>
      </c>
      <c r="F17" s="1" t="s">
        <v>78</v>
      </c>
      <c r="G17" s="1" t="s">
        <v>79</v>
      </c>
      <c r="H17" s="3">
        <v>12655</v>
      </c>
      <c r="I17" s="3"/>
      <c r="J17" s="3"/>
      <c r="K17" s="3">
        <v>8858.5</v>
      </c>
      <c r="L17" s="3">
        <v>3796.5</v>
      </c>
    </row>
    <row r="18" spans="1:12" x14ac:dyDescent="0.25">
      <c r="A18" s="1" t="s">
        <v>89</v>
      </c>
      <c r="B18" s="1" t="s">
        <v>87</v>
      </c>
      <c r="C18" s="1" t="s">
        <v>88</v>
      </c>
      <c r="D18" s="1" t="s">
        <v>16</v>
      </c>
      <c r="E18" s="1" t="s">
        <v>86</v>
      </c>
      <c r="F18" s="1" t="s">
        <v>78</v>
      </c>
      <c r="G18" s="1" t="s">
        <v>79</v>
      </c>
      <c r="H18" s="3">
        <v>2532</v>
      </c>
      <c r="I18" s="3"/>
      <c r="J18" s="3"/>
      <c r="K18" s="3">
        <v>1772.3999999999999</v>
      </c>
      <c r="L18" s="3">
        <v>759.6</v>
      </c>
    </row>
    <row r="19" spans="1:12" x14ac:dyDescent="0.25">
      <c r="A19" s="1" t="s">
        <v>89</v>
      </c>
      <c r="B19" s="1" t="s">
        <v>87</v>
      </c>
      <c r="C19" s="1" t="s">
        <v>88</v>
      </c>
      <c r="D19" s="1" t="s">
        <v>16</v>
      </c>
      <c r="E19" s="1" t="s">
        <v>86</v>
      </c>
      <c r="F19" s="1" t="s">
        <v>49</v>
      </c>
      <c r="G19" s="1" t="s">
        <v>81</v>
      </c>
      <c r="H19" s="3">
        <v>321</v>
      </c>
      <c r="I19" s="3"/>
      <c r="J19" s="3"/>
      <c r="K19" s="3">
        <v>224.7</v>
      </c>
      <c r="L19" s="3">
        <v>96.3</v>
      </c>
    </row>
    <row r="20" spans="1:12" x14ac:dyDescent="0.25">
      <c r="A20" s="1" t="s">
        <v>89</v>
      </c>
      <c r="B20" s="1" t="s">
        <v>87</v>
      </c>
      <c r="C20" s="1" t="s">
        <v>88</v>
      </c>
      <c r="D20" s="1" t="s">
        <v>16</v>
      </c>
      <c r="E20" s="1" t="s">
        <v>86</v>
      </c>
      <c r="F20" s="1" t="s">
        <v>49</v>
      </c>
      <c r="G20" s="1" t="s">
        <v>80</v>
      </c>
      <c r="H20" s="3">
        <v>1897</v>
      </c>
      <c r="I20" s="3"/>
      <c r="J20" s="3"/>
      <c r="K20" s="3">
        <v>1327.8999999999999</v>
      </c>
      <c r="L20" s="3">
        <v>569.1</v>
      </c>
    </row>
    <row r="21" spans="1:12" x14ac:dyDescent="0.25">
      <c r="A21" s="1" t="s">
        <v>92</v>
      </c>
      <c r="B21" s="1" t="s">
        <v>90</v>
      </c>
      <c r="C21" s="1" t="s">
        <v>91</v>
      </c>
      <c r="D21" s="1" t="s">
        <v>142</v>
      </c>
      <c r="E21" s="1" t="s">
        <v>86</v>
      </c>
      <c r="F21" s="1" t="s">
        <v>78</v>
      </c>
      <c r="G21" s="1" t="s">
        <v>79</v>
      </c>
      <c r="H21" s="3">
        <v>3170</v>
      </c>
      <c r="I21" s="3"/>
      <c r="J21" s="3"/>
      <c r="K21" s="3">
        <v>2219</v>
      </c>
      <c r="L21" s="3">
        <v>951</v>
      </c>
    </row>
    <row r="22" spans="1:12" x14ac:dyDescent="0.25">
      <c r="A22" s="1" t="s">
        <v>77</v>
      </c>
      <c r="B22" s="1" t="s">
        <v>94</v>
      </c>
      <c r="C22" s="1" t="s">
        <v>95</v>
      </c>
      <c r="D22" s="1" t="s">
        <v>142</v>
      </c>
      <c r="E22" s="1" t="s">
        <v>93</v>
      </c>
      <c r="F22" s="1" t="s">
        <v>78</v>
      </c>
      <c r="G22" s="1" t="s">
        <v>79</v>
      </c>
      <c r="H22" s="3">
        <v>5960</v>
      </c>
      <c r="I22" s="3"/>
      <c r="J22" s="3"/>
      <c r="K22" s="3">
        <v>4172</v>
      </c>
      <c r="L22" s="3">
        <v>1788</v>
      </c>
    </row>
    <row r="23" spans="1:12" x14ac:dyDescent="0.25">
      <c r="A23" s="1" t="s">
        <v>25</v>
      </c>
      <c r="B23" s="1" t="s">
        <v>96</v>
      </c>
      <c r="C23" s="1" t="s">
        <v>97</v>
      </c>
      <c r="D23" s="1" t="s">
        <v>142</v>
      </c>
      <c r="E23" s="1" t="s">
        <v>93</v>
      </c>
      <c r="F23" s="1" t="s">
        <v>78</v>
      </c>
      <c r="G23" s="1" t="s">
        <v>79</v>
      </c>
      <c r="H23" s="3">
        <v>9954</v>
      </c>
      <c r="I23" s="3"/>
      <c r="J23" s="3"/>
      <c r="K23" s="3">
        <v>6967.7999999999993</v>
      </c>
      <c r="L23" s="3">
        <v>2986.2</v>
      </c>
    </row>
    <row r="24" spans="1:12" x14ac:dyDescent="0.25">
      <c r="A24" s="1" t="s">
        <v>77</v>
      </c>
      <c r="B24" s="1" t="s">
        <v>98</v>
      </c>
      <c r="C24" s="1" t="s">
        <v>99</v>
      </c>
      <c r="D24" s="1" t="s">
        <v>142</v>
      </c>
      <c r="E24" s="1" t="s">
        <v>93</v>
      </c>
      <c r="F24" s="1" t="s">
        <v>78</v>
      </c>
      <c r="G24" s="1" t="s">
        <v>79</v>
      </c>
      <c r="H24" s="3">
        <v>26139</v>
      </c>
      <c r="I24" s="3"/>
      <c r="J24" s="3"/>
      <c r="K24" s="3">
        <v>18297.3</v>
      </c>
      <c r="L24" s="3">
        <v>7841.7</v>
      </c>
    </row>
    <row r="25" spans="1:12" x14ac:dyDescent="0.25">
      <c r="A25" s="1" t="s">
        <v>82</v>
      </c>
      <c r="B25" s="1" t="s">
        <v>100</v>
      </c>
      <c r="C25" s="1" t="s">
        <v>101</v>
      </c>
      <c r="D25" s="1" t="s">
        <v>142</v>
      </c>
      <c r="E25" s="1" t="s">
        <v>93</v>
      </c>
      <c r="F25" s="1" t="s">
        <v>49</v>
      </c>
      <c r="G25" s="1" t="s">
        <v>81</v>
      </c>
      <c r="H25" s="3">
        <v>759</v>
      </c>
      <c r="I25" s="3"/>
      <c r="J25" s="3"/>
      <c r="K25" s="3">
        <v>531.29999999999995</v>
      </c>
      <c r="L25" s="3">
        <v>227.7</v>
      </c>
    </row>
    <row r="26" spans="1:12" x14ac:dyDescent="0.25">
      <c r="A26" s="1" t="s">
        <v>89</v>
      </c>
      <c r="B26" s="1" t="s">
        <v>102</v>
      </c>
      <c r="C26" s="1" t="s">
        <v>103</v>
      </c>
      <c r="D26" s="1" t="s">
        <v>16</v>
      </c>
      <c r="E26" s="1" t="s">
        <v>93</v>
      </c>
      <c r="F26" s="1" t="s">
        <v>78</v>
      </c>
      <c r="G26" s="1" t="s">
        <v>79</v>
      </c>
      <c r="H26" s="3">
        <v>4029</v>
      </c>
      <c r="I26" s="3"/>
      <c r="J26" s="3"/>
      <c r="K26" s="3">
        <v>2820.2999999999997</v>
      </c>
      <c r="L26" s="3">
        <v>1208.7</v>
      </c>
    </row>
    <row r="27" spans="1:12" x14ac:dyDescent="0.25">
      <c r="A27" s="1" t="s">
        <v>89</v>
      </c>
      <c r="B27" s="1" t="s">
        <v>102</v>
      </c>
      <c r="C27" s="1" t="s">
        <v>103</v>
      </c>
      <c r="D27" s="1" t="s">
        <v>16</v>
      </c>
      <c r="E27" s="1" t="s">
        <v>93</v>
      </c>
      <c r="F27" s="1" t="s">
        <v>49</v>
      </c>
      <c r="G27" s="1" t="s">
        <v>80</v>
      </c>
      <c r="H27" s="3">
        <v>5493</v>
      </c>
      <c r="I27" s="3"/>
      <c r="J27" s="3"/>
      <c r="K27" s="3">
        <v>3845.1</v>
      </c>
      <c r="L27" s="3">
        <v>1647.8999999999999</v>
      </c>
    </row>
    <row r="28" spans="1:12" x14ac:dyDescent="0.25">
      <c r="A28" s="1" t="s">
        <v>89</v>
      </c>
      <c r="B28" s="1" t="s">
        <v>104</v>
      </c>
      <c r="C28" s="1" t="s">
        <v>105</v>
      </c>
      <c r="D28" s="1" t="s">
        <v>16</v>
      </c>
      <c r="E28" s="1" t="s">
        <v>93</v>
      </c>
      <c r="F28" s="1" t="s">
        <v>78</v>
      </c>
      <c r="G28" s="1" t="s">
        <v>79</v>
      </c>
      <c r="H28" s="3">
        <v>365</v>
      </c>
      <c r="I28" s="3"/>
      <c r="J28" s="3"/>
      <c r="K28" s="3">
        <v>255.49999999999997</v>
      </c>
      <c r="L28" s="3">
        <v>109.5</v>
      </c>
    </row>
    <row r="29" spans="1:12" x14ac:dyDescent="0.25">
      <c r="A29" s="1" t="s">
        <v>89</v>
      </c>
      <c r="B29" s="1" t="s">
        <v>104</v>
      </c>
      <c r="C29" s="1" t="s">
        <v>105</v>
      </c>
      <c r="D29" s="1" t="s">
        <v>16</v>
      </c>
      <c r="E29" s="1" t="s">
        <v>93</v>
      </c>
      <c r="F29" s="1" t="s">
        <v>49</v>
      </c>
      <c r="G29" s="1" t="s">
        <v>81</v>
      </c>
      <c r="H29" s="3">
        <v>5</v>
      </c>
      <c r="I29" s="3"/>
      <c r="J29" s="3"/>
      <c r="K29" s="3">
        <v>3.5</v>
      </c>
      <c r="L29" s="3">
        <v>1.5</v>
      </c>
    </row>
    <row r="30" spans="1:12" x14ac:dyDescent="0.25">
      <c r="A30" s="1" t="s">
        <v>89</v>
      </c>
      <c r="B30" s="1" t="s">
        <v>104</v>
      </c>
      <c r="C30" s="1" t="s">
        <v>105</v>
      </c>
      <c r="D30" s="1" t="s">
        <v>16</v>
      </c>
      <c r="E30" s="1" t="s">
        <v>93</v>
      </c>
      <c r="F30" s="1" t="s">
        <v>49</v>
      </c>
      <c r="G30" s="1" t="s">
        <v>80</v>
      </c>
      <c r="H30" s="3">
        <v>3690</v>
      </c>
      <c r="I30" s="3"/>
      <c r="J30" s="3"/>
      <c r="K30" s="3">
        <v>2583</v>
      </c>
      <c r="L30" s="3">
        <v>1107</v>
      </c>
    </row>
    <row r="31" spans="1:12" x14ac:dyDescent="0.25">
      <c r="A31" s="1" t="s">
        <v>77</v>
      </c>
      <c r="B31" s="1" t="s">
        <v>107</v>
      </c>
      <c r="C31" s="1" t="s">
        <v>108</v>
      </c>
      <c r="D31" s="1" t="s">
        <v>142</v>
      </c>
      <c r="E31" s="1" t="s">
        <v>106</v>
      </c>
      <c r="F31" s="1" t="s">
        <v>78</v>
      </c>
      <c r="G31" s="1" t="s">
        <v>79</v>
      </c>
      <c r="H31" s="3">
        <v>900</v>
      </c>
      <c r="I31" s="3"/>
      <c r="J31" s="3"/>
      <c r="K31" s="3">
        <v>630</v>
      </c>
      <c r="L31" s="3">
        <v>270</v>
      </c>
    </row>
    <row r="32" spans="1:12" x14ac:dyDescent="0.25">
      <c r="A32" s="1" t="s">
        <v>77</v>
      </c>
      <c r="B32" s="1" t="s">
        <v>107</v>
      </c>
      <c r="C32" s="1" t="s">
        <v>108</v>
      </c>
      <c r="D32" s="1" t="s">
        <v>142</v>
      </c>
      <c r="E32" s="1" t="s">
        <v>106</v>
      </c>
      <c r="F32" s="1" t="s">
        <v>49</v>
      </c>
      <c r="G32" s="1" t="s">
        <v>81</v>
      </c>
      <c r="H32" s="3">
        <v>1271</v>
      </c>
      <c r="I32" s="3"/>
      <c r="J32" s="3"/>
      <c r="K32" s="3">
        <v>889.69999999999993</v>
      </c>
      <c r="L32" s="3">
        <v>381.3</v>
      </c>
    </row>
    <row r="33" spans="1:12" x14ac:dyDescent="0.25">
      <c r="A33" s="1" t="s">
        <v>25</v>
      </c>
      <c r="B33" s="1" t="s">
        <v>110</v>
      </c>
      <c r="C33" s="1" t="s">
        <v>111</v>
      </c>
      <c r="D33" s="1" t="s">
        <v>142</v>
      </c>
      <c r="E33" s="1" t="s">
        <v>109</v>
      </c>
      <c r="F33" s="1" t="s">
        <v>78</v>
      </c>
      <c r="G33" s="1" t="s">
        <v>79</v>
      </c>
      <c r="H33" s="3">
        <v>3526</v>
      </c>
      <c r="I33" s="3"/>
      <c r="J33" s="3"/>
      <c r="K33" s="3">
        <v>2468.1999999999998</v>
      </c>
      <c r="L33" s="3">
        <v>1057.8</v>
      </c>
    </row>
    <row r="34" spans="1:12" x14ac:dyDescent="0.25">
      <c r="A34" s="1" t="s">
        <v>114</v>
      </c>
      <c r="B34" s="1" t="s">
        <v>112</v>
      </c>
      <c r="C34" s="1" t="s">
        <v>113</v>
      </c>
      <c r="D34" s="1" t="s">
        <v>142</v>
      </c>
      <c r="E34" s="1" t="s">
        <v>109</v>
      </c>
      <c r="F34" s="1" t="s">
        <v>78</v>
      </c>
      <c r="G34" s="1" t="s">
        <v>79</v>
      </c>
      <c r="H34" s="3">
        <v>8873</v>
      </c>
      <c r="I34" s="3"/>
      <c r="J34" s="3"/>
      <c r="K34" s="3">
        <v>6211.0999999999995</v>
      </c>
      <c r="L34" s="3">
        <v>2661.9</v>
      </c>
    </row>
    <row r="35" spans="1:12" x14ac:dyDescent="0.25">
      <c r="A35" s="1" t="s">
        <v>89</v>
      </c>
      <c r="B35" s="1" t="s">
        <v>115</v>
      </c>
      <c r="C35" s="1" t="s">
        <v>116</v>
      </c>
      <c r="D35" s="1" t="s">
        <v>16</v>
      </c>
      <c r="E35" s="1" t="s">
        <v>109</v>
      </c>
      <c r="F35" s="1" t="s">
        <v>78</v>
      </c>
      <c r="G35" s="1" t="s">
        <v>79</v>
      </c>
      <c r="H35" s="3">
        <v>20012</v>
      </c>
      <c r="I35" s="3"/>
      <c r="J35" s="3"/>
      <c r="K35" s="3">
        <v>14008.4</v>
      </c>
      <c r="L35" s="3">
        <v>6003.5999999999995</v>
      </c>
    </row>
    <row r="36" spans="1:12" x14ac:dyDescent="0.25">
      <c r="A36" s="1" t="s">
        <v>89</v>
      </c>
      <c r="B36" s="1" t="s">
        <v>115</v>
      </c>
      <c r="C36" s="1" t="s">
        <v>116</v>
      </c>
      <c r="D36" s="1" t="s">
        <v>16</v>
      </c>
      <c r="E36" s="1" t="s">
        <v>109</v>
      </c>
      <c r="F36" s="1" t="s">
        <v>49</v>
      </c>
      <c r="G36" s="1" t="s">
        <v>81</v>
      </c>
      <c r="H36" s="3">
        <v>3201</v>
      </c>
      <c r="I36" s="3"/>
      <c r="J36" s="3"/>
      <c r="K36" s="3">
        <v>2240.6999999999998</v>
      </c>
      <c r="L36" s="3">
        <v>960.3</v>
      </c>
    </row>
    <row r="37" spans="1:12" x14ac:dyDescent="0.25">
      <c r="A37" s="1" t="s">
        <v>89</v>
      </c>
      <c r="B37" s="1" t="s">
        <v>115</v>
      </c>
      <c r="C37" s="1" t="s">
        <v>116</v>
      </c>
      <c r="D37" s="1" t="s">
        <v>16</v>
      </c>
      <c r="E37" s="1" t="s">
        <v>109</v>
      </c>
      <c r="F37" s="1" t="s">
        <v>49</v>
      </c>
      <c r="G37" s="1" t="s">
        <v>80</v>
      </c>
      <c r="H37" s="3">
        <v>11354</v>
      </c>
      <c r="I37" s="3"/>
      <c r="J37" s="3"/>
      <c r="K37" s="3">
        <v>7947.7999999999993</v>
      </c>
      <c r="L37" s="3">
        <v>3406.2</v>
      </c>
    </row>
    <row r="38" spans="1:12" x14ac:dyDescent="0.25">
      <c r="A38" s="1" t="s">
        <v>119</v>
      </c>
      <c r="B38" s="1" t="s">
        <v>117</v>
      </c>
      <c r="C38" s="1" t="s">
        <v>118</v>
      </c>
      <c r="D38" s="1" t="s">
        <v>142</v>
      </c>
      <c r="E38" s="1" t="s">
        <v>109</v>
      </c>
      <c r="F38" s="1" t="s">
        <v>78</v>
      </c>
      <c r="G38" s="1" t="s">
        <v>79</v>
      </c>
      <c r="H38" s="3">
        <v>747</v>
      </c>
      <c r="I38" s="3"/>
      <c r="J38" s="3"/>
      <c r="K38" s="3">
        <v>522.9</v>
      </c>
      <c r="L38" s="3">
        <v>224.1</v>
      </c>
    </row>
    <row r="39" spans="1:12" x14ac:dyDescent="0.25">
      <c r="A39" s="1" t="s">
        <v>119</v>
      </c>
      <c r="B39" s="1" t="s">
        <v>120</v>
      </c>
      <c r="C39" s="1" t="s">
        <v>118</v>
      </c>
      <c r="D39" s="1" t="s">
        <v>142</v>
      </c>
      <c r="E39" s="1" t="s">
        <v>109</v>
      </c>
      <c r="F39" s="1" t="s">
        <v>78</v>
      </c>
      <c r="G39" s="1" t="s">
        <v>79</v>
      </c>
      <c r="H39" s="3">
        <v>1007</v>
      </c>
      <c r="I39" s="3"/>
      <c r="J39" s="3"/>
      <c r="K39" s="3">
        <v>704.9</v>
      </c>
      <c r="L39" s="3">
        <v>302.09999999999997</v>
      </c>
    </row>
    <row r="40" spans="1:12" x14ac:dyDescent="0.25">
      <c r="A40" s="1" t="s">
        <v>123</v>
      </c>
      <c r="B40" s="1" t="s">
        <v>121</v>
      </c>
      <c r="C40" s="1" t="s">
        <v>122</v>
      </c>
      <c r="D40" s="1" t="s">
        <v>142</v>
      </c>
      <c r="E40" s="1" t="s">
        <v>109</v>
      </c>
      <c r="F40" s="1" t="s">
        <v>78</v>
      </c>
      <c r="G40" s="1" t="s">
        <v>79</v>
      </c>
      <c r="H40" s="3">
        <v>3643</v>
      </c>
      <c r="I40" s="3"/>
      <c r="J40" s="3"/>
      <c r="K40" s="3">
        <v>2550.1</v>
      </c>
      <c r="L40" s="3">
        <v>1092.8999999999999</v>
      </c>
    </row>
    <row r="41" spans="1:12" x14ac:dyDescent="0.25">
      <c r="A41" s="1" t="s">
        <v>126</v>
      </c>
      <c r="B41" s="1" t="s">
        <v>124</v>
      </c>
      <c r="C41" s="1" t="s">
        <v>125</v>
      </c>
      <c r="D41" s="1" t="s">
        <v>142</v>
      </c>
      <c r="E41" s="1" t="s">
        <v>109</v>
      </c>
      <c r="F41" s="1" t="s">
        <v>78</v>
      </c>
      <c r="G41" s="1" t="s">
        <v>79</v>
      </c>
      <c r="H41" s="3">
        <v>294</v>
      </c>
      <c r="I41" s="3"/>
      <c r="J41" s="3"/>
      <c r="K41" s="3">
        <v>205.79999999999998</v>
      </c>
      <c r="L41" s="3">
        <v>88.2</v>
      </c>
    </row>
    <row r="42" spans="1:12" x14ac:dyDescent="0.25">
      <c r="A42" s="1" t="s">
        <v>129</v>
      </c>
      <c r="B42" s="1" t="s">
        <v>127</v>
      </c>
      <c r="C42" s="1" t="s">
        <v>128</v>
      </c>
      <c r="D42" s="1" t="s">
        <v>16</v>
      </c>
      <c r="E42" s="1" t="s">
        <v>109</v>
      </c>
      <c r="F42" s="1" t="s">
        <v>78</v>
      </c>
      <c r="G42" s="1" t="s">
        <v>79</v>
      </c>
      <c r="H42" s="3">
        <v>8217</v>
      </c>
      <c r="I42" s="3"/>
      <c r="J42" s="3"/>
      <c r="K42" s="3">
        <v>5751.9</v>
      </c>
      <c r="L42" s="3">
        <v>2465.1</v>
      </c>
    </row>
    <row r="43" spans="1:12" x14ac:dyDescent="0.25">
      <c r="A43" s="1" t="s">
        <v>129</v>
      </c>
      <c r="B43" s="1" t="s">
        <v>127</v>
      </c>
      <c r="C43" s="1" t="s">
        <v>128</v>
      </c>
      <c r="D43" s="1" t="s">
        <v>16</v>
      </c>
      <c r="E43" s="1" t="s">
        <v>109</v>
      </c>
      <c r="F43" s="1" t="s">
        <v>49</v>
      </c>
      <c r="G43" s="1" t="s">
        <v>81</v>
      </c>
      <c r="H43" s="3">
        <v>887</v>
      </c>
      <c r="I43" s="3"/>
      <c r="J43" s="3"/>
      <c r="K43" s="3">
        <v>620.9</v>
      </c>
      <c r="L43" s="3">
        <v>266.09999999999997</v>
      </c>
    </row>
    <row r="44" spans="1:12" x14ac:dyDescent="0.25">
      <c r="A44" s="1" t="s">
        <v>129</v>
      </c>
      <c r="B44" s="1" t="s">
        <v>127</v>
      </c>
      <c r="C44" s="1" t="s">
        <v>128</v>
      </c>
      <c r="D44" s="1" t="s">
        <v>16</v>
      </c>
      <c r="E44" s="1" t="s">
        <v>109</v>
      </c>
      <c r="F44" s="1" t="s">
        <v>49</v>
      </c>
      <c r="G44" s="1" t="s">
        <v>80</v>
      </c>
      <c r="H44" s="3">
        <v>5233</v>
      </c>
      <c r="I44" s="3"/>
      <c r="J44" s="3"/>
      <c r="K44" s="3">
        <v>3663.1</v>
      </c>
      <c r="L44" s="3">
        <v>1569.8999999999999</v>
      </c>
    </row>
    <row r="45" spans="1:12" x14ac:dyDescent="0.25">
      <c r="A45" s="1" t="s">
        <v>82</v>
      </c>
      <c r="B45" s="1" t="s">
        <v>130</v>
      </c>
      <c r="C45" s="1" t="s">
        <v>131</v>
      </c>
      <c r="D45" s="1" t="s">
        <v>142</v>
      </c>
      <c r="E45" s="1" t="s">
        <v>109</v>
      </c>
      <c r="F45" s="1" t="s">
        <v>78</v>
      </c>
      <c r="G45" s="1" t="s">
        <v>79</v>
      </c>
      <c r="H45" s="3">
        <v>74</v>
      </c>
      <c r="I45" s="3"/>
      <c r="J45" s="3"/>
      <c r="K45" s="3">
        <v>51.8</v>
      </c>
      <c r="L45" s="3">
        <v>22.2</v>
      </c>
    </row>
    <row r="46" spans="1:12" x14ac:dyDescent="0.25">
      <c r="A46" s="1" t="s">
        <v>89</v>
      </c>
      <c r="B46" s="1" t="s">
        <v>133</v>
      </c>
      <c r="C46" s="1" t="s">
        <v>134</v>
      </c>
      <c r="D46" s="1" t="s">
        <v>16</v>
      </c>
      <c r="E46" s="1" t="s">
        <v>132</v>
      </c>
      <c r="F46" s="1" t="s">
        <v>78</v>
      </c>
      <c r="G46" s="1" t="s">
        <v>79</v>
      </c>
      <c r="H46" s="3">
        <v>9897</v>
      </c>
      <c r="I46" s="3"/>
      <c r="J46" s="3"/>
      <c r="K46" s="3">
        <v>6927.9</v>
      </c>
      <c r="L46" s="3">
        <v>2969.1</v>
      </c>
    </row>
    <row r="47" spans="1:12" x14ac:dyDescent="0.25">
      <c r="A47" s="1" t="s">
        <v>89</v>
      </c>
      <c r="B47" s="1" t="s">
        <v>133</v>
      </c>
      <c r="C47" s="1" t="s">
        <v>134</v>
      </c>
      <c r="D47" s="1" t="s">
        <v>16</v>
      </c>
      <c r="E47" s="1" t="s">
        <v>132</v>
      </c>
      <c r="F47" s="1" t="s">
        <v>49</v>
      </c>
      <c r="G47" s="1" t="s">
        <v>81</v>
      </c>
      <c r="H47" s="3">
        <v>2363</v>
      </c>
      <c r="I47" s="3"/>
      <c r="J47" s="3"/>
      <c r="K47" s="3">
        <v>1654.1</v>
      </c>
      <c r="L47" s="3">
        <v>708.9</v>
      </c>
    </row>
    <row r="48" spans="1:12" x14ac:dyDescent="0.25">
      <c r="A48" s="1" t="s">
        <v>89</v>
      </c>
      <c r="B48" s="1" t="s">
        <v>133</v>
      </c>
      <c r="C48" s="1" t="s">
        <v>134</v>
      </c>
      <c r="D48" s="1" t="s">
        <v>16</v>
      </c>
      <c r="E48" s="1" t="s">
        <v>132</v>
      </c>
      <c r="F48" s="1" t="s">
        <v>49</v>
      </c>
      <c r="G48" s="1" t="s">
        <v>80</v>
      </c>
      <c r="H48" s="3">
        <v>7543</v>
      </c>
      <c r="I48" s="3"/>
      <c r="J48" s="3"/>
      <c r="K48" s="3">
        <v>5280.0999999999995</v>
      </c>
      <c r="L48" s="3">
        <v>2262.9</v>
      </c>
    </row>
    <row r="49" spans="1:12" x14ac:dyDescent="0.25">
      <c r="A49" s="1" t="s">
        <v>77</v>
      </c>
      <c r="B49" s="1" t="s">
        <v>136</v>
      </c>
      <c r="C49" s="1" t="s">
        <v>137</v>
      </c>
      <c r="D49" s="1" t="s">
        <v>142</v>
      </c>
      <c r="E49" s="1" t="s">
        <v>135</v>
      </c>
      <c r="F49" s="1" t="s">
        <v>78</v>
      </c>
      <c r="G49" s="1" t="s">
        <v>79</v>
      </c>
      <c r="H49" s="3">
        <v>370.60855263157896</v>
      </c>
      <c r="I49" s="3"/>
      <c r="J49" s="3"/>
      <c r="K49" s="3">
        <v>259.42598684210526</v>
      </c>
      <c r="L49" s="3">
        <v>111.18256578947368</v>
      </c>
    </row>
    <row r="50" spans="1:12" x14ac:dyDescent="0.25">
      <c r="A50" s="1" t="s">
        <v>77</v>
      </c>
      <c r="B50" s="1" t="s">
        <v>144</v>
      </c>
      <c r="C50" s="1" t="s">
        <v>145</v>
      </c>
      <c r="D50" s="1" t="s">
        <v>142</v>
      </c>
      <c r="E50" s="1" t="s">
        <v>141</v>
      </c>
      <c r="F50" s="1"/>
      <c r="G50" s="1"/>
      <c r="H50" s="3"/>
      <c r="I50" s="3"/>
      <c r="J50" s="3"/>
      <c r="K50" s="3">
        <v>5760</v>
      </c>
      <c r="L50" s="3"/>
    </row>
    <row r="51" spans="1:12" x14ac:dyDescent="0.25">
      <c r="A51" s="1" t="s">
        <v>77</v>
      </c>
      <c r="B51" s="1" t="s">
        <v>146</v>
      </c>
      <c r="C51" s="1" t="s">
        <v>147</v>
      </c>
      <c r="D51" s="1" t="s">
        <v>142</v>
      </c>
      <c r="E51" s="1" t="s">
        <v>141</v>
      </c>
      <c r="F51" s="1"/>
      <c r="G51" s="1"/>
      <c r="H51" s="3"/>
      <c r="I51" s="3"/>
      <c r="J51" s="3"/>
      <c r="K51" s="3">
        <v>150</v>
      </c>
      <c r="L51" s="3"/>
    </row>
    <row r="52" spans="1:12" x14ac:dyDescent="0.25">
      <c r="A52" s="1" t="s">
        <v>77</v>
      </c>
      <c r="B52" s="1" t="s">
        <v>148</v>
      </c>
      <c r="C52" s="1" t="s">
        <v>149</v>
      </c>
      <c r="D52" s="1" t="s">
        <v>142</v>
      </c>
      <c r="E52" s="1" t="s">
        <v>141</v>
      </c>
      <c r="F52" s="1"/>
      <c r="G52" s="1"/>
      <c r="H52" s="3"/>
      <c r="I52" s="3"/>
      <c r="J52" s="3"/>
      <c r="K52" s="3">
        <v>150</v>
      </c>
      <c r="L52" s="3"/>
    </row>
    <row r="53" spans="1:12" x14ac:dyDescent="0.25">
      <c r="A53" s="1" t="s">
        <v>150</v>
      </c>
      <c r="B53" s="1" t="s">
        <v>151</v>
      </c>
      <c r="C53" s="1" t="s">
        <v>152</v>
      </c>
      <c r="D53" s="1" t="s">
        <v>142</v>
      </c>
      <c r="E53" s="1" t="s">
        <v>140</v>
      </c>
      <c r="F53" s="1"/>
      <c r="G53" s="1"/>
      <c r="H53" s="3"/>
      <c r="I53" s="3"/>
      <c r="J53" s="3"/>
      <c r="K53" s="3">
        <v>9523.545454545454</v>
      </c>
      <c r="L53" s="3"/>
    </row>
    <row r="54" spans="1:12" x14ac:dyDescent="0.25">
      <c r="A54" s="1" t="s">
        <v>25</v>
      </c>
      <c r="B54" s="1" t="s">
        <v>153</v>
      </c>
      <c r="C54" s="1" t="s">
        <v>154</v>
      </c>
      <c r="D54" s="1" t="s">
        <v>142</v>
      </c>
      <c r="E54" s="1" t="s">
        <v>140</v>
      </c>
      <c r="F54" s="1"/>
      <c r="G54" s="1"/>
      <c r="H54" s="3"/>
      <c r="I54" s="3"/>
      <c r="J54" s="3"/>
      <c r="K54" s="3">
        <v>9523.545454545454</v>
      </c>
      <c r="L54" s="3"/>
    </row>
    <row r="55" spans="1:12" x14ac:dyDescent="0.25">
      <c r="A55" s="1" t="s">
        <v>89</v>
      </c>
      <c r="B55" s="1" t="s">
        <v>155</v>
      </c>
      <c r="C55" s="1" t="s">
        <v>15</v>
      </c>
      <c r="D55" s="1" t="s">
        <v>16</v>
      </c>
      <c r="E55" s="1" t="s">
        <v>140</v>
      </c>
      <c r="F55" s="1"/>
      <c r="G55" s="1"/>
      <c r="H55" s="3"/>
      <c r="I55" s="3"/>
      <c r="J55" s="3"/>
      <c r="K55" s="3">
        <v>9523.545454545454</v>
      </c>
      <c r="L55" s="3"/>
    </row>
    <row r="56" spans="1:12" x14ac:dyDescent="0.25">
      <c r="A56" s="1" t="s">
        <v>16</v>
      </c>
      <c r="B56" s="1" t="s">
        <v>156</v>
      </c>
      <c r="C56" s="1" t="s">
        <v>157</v>
      </c>
      <c r="D56" s="1" t="s">
        <v>16</v>
      </c>
      <c r="E56" s="1" t="s">
        <v>140</v>
      </c>
      <c r="F56" s="1"/>
      <c r="G56" s="1"/>
      <c r="H56" s="3"/>
      <c r="I56" s="3"/>
      <c r="J56" s="3"/>
      <c r="K56" s="3">
        <v>9523.545454545454</v>
      </c>
      <c r="L56" s="3"/>
    </row>
    <row r="57" spans="1:12" x14ac:dyDescent="0.25">
      <c r="A57" s="1" t="s">
        <v>10</v>
      </c>
      <c r="B57" s="1" t="s">
        <v>8</v>
      </c>
      <c r="C57" s="1" t="s">
        <v>9</v>
      </c>
      <c r="D57" s="1" t="s">
        <v>142</v>
      </c>
      <c r="E57" s="1" t="s">
        <v>7</v>
      </c>
      <c r="F57" s="1">
        <v>20304</v>
      </c>
      <c r="G57" s="1" t="s">
        <v>11</v>
      </c>
      <c r="H57" s="3">
        <v>1114</v>
      </c>
      <c r="I57" s="3">
        <v>779.8</v>
      </c>
      <c r="J57" s="3">
        <v>334.2</v>
      </c>
      <c r="K57" s="3">
        <f>I57/2</f>
        <v>389.9</v>
      </c>
      <c r="L57" s="3">
        <f>J57/2</f>
        <v>167.1</v>
      </c>
    </row>
    <row r="58" spans="1:12" x14ac:dyDescent="0.25">
      <c r="A58" s="1" t="s">
        <v>10</v>
      </c>
      <c r="B58" s="1" t="s">
        <v>8</v>
      </c>
      <c r="C58" s="1" t="s">
        <v>9</v>
      </c>
      <c r="D58" s="1" t="s">
        <v>142</v>
      </c>
      <c r="E58" s="1" t="s">
        <v>7</v>
      </c>
      <c r="F58" s="1">
        <v>20304</v>
      </c>
      <c r="G58" s="1" t="s">
        <v>12</v>
      </c>
      <c r="H58" s="3">
        <v>559.59999999999991</v>
      </c>
      <c r="I58" s="3">
        <v>391.71999999999991</v>
      </c>
      <c r="J58" s="3">
        <v>167.87999999999997</v>
      </c>
      <c r="K58" s="3">
        <f t="shared" ref="K58:K72" si="0">I58/2</f>
        <v>195.85999999999996</v>
      </c>
      <c r="L58" s="3">
        <f t="shared" ref="L58:L72" si="1">J58/2</f>
        <v>83.939999999999984</v>
      </c>
    </row>
    <row r="59" spans="1:12" x14ac:dyDescent="0.25">
      <c r="A59" s="1" t="s">
        <v>16</v>
      </c>
      <c r="B59" s="1" t="s">
        <v>14</v>
      </c>
      <c r="C59" s="1" t="s">
        <v>15</v>
      </c>
      <c r="D59" s="1" t="s">
        <v>16</v>
      </c>
      <c r="E59" s="1" t="s">
        <v>7</v>
      </c>
      <c r="F59" s="1">
        <v>200108</v>
      </c>
      <c r="G59" s="1" t="s">
        <v>13</v>
      </c>
      <c r="H59" s="3">
        <v>10945.8</v>
      </c>
      <c r="I59" s="3">
        <v>7662.0599999999986</v>
      </c>
      <c r="J59" s="3">
        <v>3283.74</v>
      </c>
      <c r="K59" s="3">
        <f t="shared" si="0"/>
        <v>3831.0299999999993</v>
      </c>
      <c r="L59" s="3">
        <f t="shared" si="1"/>
        <v>1641.87</v>
      </c>
    </row>
    <row r="60" spans="1:12" x14ac:dyDescent="0.25">
      <c r="A60" s="1" t="s">
        <v>16</v>
      </c>
      <c r="B60" s="1" t="s">
        <v>17</v>
      </c>
      <c r="C60" s="1" t="s">
        <v>18</v>
      </c>
      <c r="D60" s="1" t="s">
        <v>16</v>
      </c>
      <c r="E60" s="1" t="s">
        <v>7</v>
      </c>
      <c r="F60" s="1">
        <v>200108</v>
      </c>
      <c r="G60" s="1" t="s">
        <v>13</v>
      </c>
      <c r="H60" s="3">
        <v>2111.8000000000002</v>
      </c>
      <c r="I60" s="3">
        <v>1478.26</v>
      </c>
      <c r="J60" s="3">
        <v>633.54000000000008</v>
      </c>
      <c r="K60" s="3">
        <f t="shared" si="0"/>
        <v>739.13</v>
      </c>
      <c r="L60" s="3">
        <f t="shared" si="1"/>
        <v>316.77000000000004</v>
      </c>
    </row>
    <row r="61" spans="1:12" x14ac:dyDescent="0.25">
      <c r="A61" s="1" t="s">
        <v>16</v>
      </c>
      <c r="B61" s="1" t="s">
        <v>19</v>
      </c>
      <c r="C61" s="1" t="s">
        <v>20</v>
      </c>
      <c r="D61" s="1" t="s">
        <v>16</v>
      </c>
      <c r="E61" s="1" t="s">
        <v>7</v>
      </c>
      <c r="F61" s="1">
        <v>200108</v>
      </c>
      <c r="G61" s="1" t="s">
        <v>21</v>
      </c>
      <c r="H61" s="3">
        <v>1022</v>
      </c>
      <c r="I61" s="3">
        <v>715.4</v>
      </c>
      <c r="J61" s="3">
        <v>306.59999999999997</v>
      </c>
      <c r="K61" s="3">
        <f t="shared" si="0"/>
        <v>357.7</v>
      </c>
      <c r="L61" s="3">
        <f t="shared" si="1"/>
        <v>153.29999999999998</v>
      </c>
    </row>
    <row r="62" spans="1:12" x14ac:dyDescent="0.25">
      <c r="A62" s="1" t="s">
        <v>16</v>
      </c>
      <c r="B62" s="1" t="s">
        <v>19</v>
      </c>
      <c r="C62" s="1" t="s">
        <v>20</v>
      </c>
      <c r="D62" s="1" t="s">
        <v>16</v>
      </c>
      <c r="E62" s="1" t="s">
        <v>7</v>
      </c>
      <c r="F62" s="1">
        <v>200108</v>
      </c>
      <c r="G62" s="1" t="s">
        <v>13</v>
      </c>
      <c r="H62" s="3">
        <v>895</v>
      </c>
      <c r="I62" s="3">
        <v>626.5</v>
      </c>
      <c r="J62" s="3">
        <v>268.5</v>
      </c>
      <c r="K62" s="3">
        <f t="shared" si="0"/>
        <v>313.25</v>
      </c>
      <c r="L62" s="3">
        <f t="shared" si="1"/>
        <v>134.25</v>
      </c>
    </row>
    <row r="63" spans="1:12" x14ac:dyDescent="0.25">
      <c r="A63" s="1" t="s">
        <v>25</v>
      </c>
      <c r="B63" s="1" t="s">
        <v>23</v>
      </c>
      <c r="C63" s="1" t="s">
        <v>24</v>
      </c>
      <c r="D63" s="1" t="s">
        <v>142</v>
      </c>
      <c r="E63" s="1" t="s">
        <v>7</v>
      </c>
      <c r="F63" s="1">
        <v>20304</v>
      </c>
      <c r="G63" s="1" t="s">
        <v>11</v>
      </c>
      <c r="H63" s="3">
        <v>2229</v>
      </c>
      <c r="I63" s="3">
        <v>1560.3</v>
      </c>
      <c r="J63" s="3">
        <v>668.69999999999993</v>
      </c>
      <c r="K63" s="3">
        <f t="shared" si="0"/>
        <v>780.15</v>
      </c>
      <c r="L63" s="3">
        <f t="shared" si="1"/>
        <v>334.34999999999997</v>
      </c>
    </row>
    <row r="64" spans="1:12" x14ac:dyDescent="0.25">
      <c r="A64" s="1" t="s">
        <v>25</v>
      </c>
      <c r="B64" s="1" t="s">
        <v>26</v>
      </c>
      <c r="C64" s="1" t="s">
        <v>24</v>
      </c>
      <c r="D64" s="1" t="s">
        <v>142</v>
      </c>
      <c r="E64" s="1" t="s">
        <v>7</v>
      </c>
      <c r="F64" s="1">
        <v>20304</v>
      </c>
      <c r="G64" s="1" t="s">
        <v>11</v>
      </c>
      <c r="H64" s="3">
        <v>12217.6</v>
      </c>
      <c r="I64" s="3">
        <v>8552.32</v>
      </c>
      <c r="J64" s="3">
        <v>3665.28</v>
      </c>
      <c r="K64" s="3">
        <f t="shared" si="0"/>
        <v>4276.16</v>
      </c>
      <c r="L64" s="3">
        <f t="shared" si="1"/>
        <v>1832.64</v>
      </c>
    </row>
    <row r="65" spans="1:12" x14ac:dyDescent="0.25">
      <c r="A65" s="1" t="s">
        <v>16</v>
      </c>
      <c r="B65" s="1" t="s">
        <v>27</v>
      </c>
      <c r="C65" s="1" t="s">
        <v>28</v>
      </c>
      <c r="D65" s="1" t="s">
        <v>16</v>
      </c>
      <c r="E65" s="1" t="s">
        <v>7</v>
      </c>
      <c r="F65" s="1">
        <v>200108</v>
      </c>
      <c r="G65" s="1" t="s">
        <v>29</v>
      </c>
      <c r="H65" s="3">
        <v>531.20000000000005</v>
      </c>
      <c r="I65" s="3">
        <v>371.84000000000003</v>
      </c>
      <c r="J65" s="3">
        <v>159.36000000000001</v>
      </c>
      <c r="K65" s="3">
        <f t="shared" si="0"/>
        <v>185.92000000000002</v>
      </c>
      <c r="L65" s="3">
        <f t="shared" si="1"/>
        <v>79.680000000000007</v>
      </c>
    </row>
    <row r="66" spans="1:12" x14ac:dyDescent="0.25">
      <c r="A66" s="1" t="s">
        <v>32</v>
      </c>
      <c r="B66" s="1" t="s">
        <v>30</v>
      </c>
      <c r="C66" s="1" t="s">
        <v>31</v>
      </c>
      <c r="D66" s="1" t="s">
        <v>142</v>
      </c>
      <c r="E66" s="1" t="s">
        <v>7</v>
      </c>
      <c r="F66" s="1">
        <v>20304</v>
      </c>
      <c r="G66" s="1" t="s">
        <v>11</v>
      </c>
      <c r="H66" s="3">
        <v>484.8</v>
      </c>
      <c r="I66" s="3">
        <v>339.36</v>
      </c>
      <c r="J66" s="3">
        <v>145.44</v>
      </c>
      <c r="K66" s="3">
        <f t="shared" si="0"/>
        <v>169.68</v>
      </c>
      <c r="L66" s="3">
        <f t="shared" si="1"/>
        <v>72.72</v>
      </c>
    </row>
    <row r="67" spans="1:12" x14ac:dyDescent="0.25">
      <c r="A67" s="1" t="s">
        <v>16</v>
      </c>
      <c r="B67" s="1" t="s">
        <v>33</v>
      </c>
      <c r="C67" s="1" t="s">
        <v>34</v>
      </c>
      <c r="D67" s="1" t="s">
        <v>16</v>
      </c>
      <c r="E67" s="1" t="s">
        <v>7</v>
      </c>
      <c r="F67" s="1">
        <v>200108</v>
      </c>
      <c r="G67" s="1" t="s">
        <v>13</v>
      </c>
      <c r="H67" s="3">
        <v>4080.7999999999997</v>
      </c>
      <c r="I67" s="3">
        <v>2856.5599999999995</v>
      </c>
      <c r="J67" s="3">
        <v>1224.2399999999998</v>
      </c>
      <c r="K67" s="3">
        <f t="shared" si="0"/>
        <v>1428.2799999999997</v>
      </c>
      <c r="L67" s="3">
        <f t="shared" si="1"/>
        <v>612.11999999999989</v>
      </c>
    </row>
    <row r="68" spans="1:12" x14ac:dyDescent="0.25">
      <c r="A68" s="1" t="s">
        <v>25</v>
      </c>
      <c r="B68" s="1" t="s">
        <v>35</v>
      </c>
      <c r="C68" s="1" t="s">
        <v>36</v>
      </c>
      <c r="D68" s="1" t="s">
        <v>142</v>
      </c>
      <c r="E68" s="1" t="s">
        <v>7</v>
      </c>
      <c r="F68" s="1">
        <v>20304</v>
      </c>
      <c r="G68" s="1" t="s">
        <v>11</v>
      </c>
      <c r="H68" s="3">
        <v>967.19999999999993</v>
      </c>
      <c r="I68" s="3">
        <v>677.04</v>
      </c>
      <c r="J68" s="3">
        <v>290.15999999999997</v>
      </c>
      <c r="K68" s="3">
        <f t="shared" si="0"/>
        <v>338.52</v>
      </c>
      <c r="L68" s="3">
        <f t="shared" si="1"/>
        <v>145.07999999999998</v>
      </c>
    </row>
    <row r="69" spans="1:12" x14ac:dyDescent="0.25">
      <c r="A69" s="1" t="s">
        <v>25</v>
      </c>
      <c r="B69" s="1" t="s">
        <v>37</v>
      </c>
      <c r="C69" s="1" t="s">
        <v>38</v>
      </c>
      <c r="D69" s="1" t="s">
        <v>142</v>
      </c>
      <c r="E69" s="1" t="s">
        <v>7</v>
      </c>
      <c r="F69" s="1">
        <v>20304</v>
      </c>
      <c r="G69" s="1" t="s">
        <v>11</v>
      </c>
      <c r="H69" s="3">
        <v>107</v>
      </c>
      <c r="I69" s="3">
        <v>74.899999999999991</v>
      </c>
      <c r="J69" s="3">
        <v>32.1</v>
      </c>
      <c r="K69" s="3">
        <f t="shared" si="0"/>
        <v>37.449999999999996</v>
      </c>
      <c r="L69" s="3">
        <f t="shared" si="1"/>
        <v>16.05</v>
      </c>
    </row>
    <row r="70" spans="1:12" x14ac:dyDescent="0.25">
      <c r="A70" s="1" t="s">
        <v>16</v>
      </c>
      <c r="B70" s="1" t="s">
        <v>39</v>
      </c>
      <c r="C70" s="1" t="s">
        <v>40</v>
      </c>
      <c r="D70" s="1" t="s">
        <v>16</v>
      </c>
      <c r="E70" s="1" t="s">
        <v>7</v>
      </c>
      <c r="F70" s="1">
        <v>200108</v>
      </c>
      <c r="G70" s="1" t="s">
        <v>13</v>
      </c>
      <c r="H70" s="3">
        <v>869.40000000000009</v>
      </c>
      <c r="I70" s="3">
        <v>608.58000000000004</v>
      </c>
      <c r="J70" s="3">
        <v>260.82</v>
      </c>
      <c r="K70" s="3">
        <f t="shared" si="0"/>
        <v>304.29000000000002</v>
      </c>
      <c r="L70" s="3">
        <f t="shared" si="1"/>
        <v>130.41</v>
      </c>
    </row>
    <row r="71" spans="1:12" x14ac:dyDescent="0.25">
      <c r="A71" s="1" t="s">
        <v>16</v>
      </c>
      <c r="B71" s="1" t="s">
        <v>41</v>
      </c>
      <c r="C71" s="1" t="s">
        <v>42</v>
      </c>
      <c r="D71" s="1" t="s">
        <v>16</v>
      </c>
      <c r="E71" s="1" t="s">
        <v>7</v>
      </c>
      <c r="F71" s="1">
        <v>200108</v>
      </c>
      <c r="G71" s="1" t="s">
        <v>13</v>
      </c>
      <c r="H71" s="3">
        <v>1127.4000000000001</v>
      </c>
      <c r="I71" s="3">
        <v>789.18000000000006</v>
      </c>
      <c r="J71" s="3">
        <v>338.22</v>
      </c>
      <c r="K71" s="3">
        <f t="shared" si="0"/>
        <v>394.59000000000003</v>
      </c>
      <c r="L71" s="3">
        <f t="shared" si="1"/>
        <v>169.11</v>
      </c>
    </row>
    <row r="72" spans="1:12" x14ac:dyDescent="0.25">
      <c r="A72" s="1" t="s">
        <v>16</v>
      </c>
      <c r="B72" s="1" t="s">
        <v>43</v>
      </c>
      <c r="C72" s="1" t="s">
        <v>44</v>
      </c>
      <c r="D72" s="1" t="s">
        <v>16</v>
      </c>
      <c r="E72" s="1" t="s">
        <v>7</v>
      </c>
      <c r="F72" s="1">
        <v>200108</v>
      </c>
      <c r="G72" s="1" t="s">
        <v>13</v>
      </c>
      <c r="H72" s="3">
        <v>1828.2000000000003</v>
      </c>
      <c r="I72" s="3">
        <v>1279.74</v>
      </c>
      <c r="J72" s="3">
        <v>548.46</v>
      </c>
      <c r="K72" s="3">
        <f t="shared" si="0"/>
        <v>639.87</v>
      </c>
      <c r="L72" s="3">
        <f t="shared" si="1"/>
        <v>274.23</v>
      </c>
    </row>
    <row r="73" spans="1:12" x14ac:dyDescent="0.25">
      <c r="A73" s="6" t="s">
        <v>158</v>
      </c>
      <c r="B73" s="6"/>
      <c r="C73" s="6"/>
      <c r="D73" s="6"/>
      <c r="E73" s="6"/>
      <c r="F73" s="6"/>
      <c r="G73" s="6"/>
      <c r="H73" s="7"/>
      <c r="I73" s="7"/>
      <c r="J73" s="7"/>
      <c r="K73" s="7">
        <f>SUM(K4:K72)</f>
        <v>307862.66780502396</v>
      </c>
      <c r="L73" s="7">
        <f>SUM(L4:L72)</f>
        <v>113017.92256578946</v>
      </c>
    </row>
  </sheetData>
  <autoFilter ref="A3:L74" xr:uid="{9C5EB64A-FDDF-490B-B793-302A491F03B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EF64-3F61-4AA4-86E5-1817A989E3FB}">
  <dimension ref="A1:L73"/>
  <sheetViews>
    <sheetView workbookViewId="0">
      <pane ySplit="3" topLeftCell="A4" activePane="bottomLeft" state="frozen"/>
      <selection pane="bottomLeft" activeCell="B21" sqref="B21"/>
    </sheetView>
  </sheetViews>
  <sheetFormatPr defaultColWidth="9.28515625" defaultRowHeight="15" x14ac:dyDescent="0.25"/>
  <cols>
    <col min="1" max="1" width="24.7109375" style="2" bestFit="1" customWidth="1"/>
    <col min="2" max="2" width="34" style="2" bestFit="1" customWidth="1"/>
    <col min="3" max="3" width="15" style="2" bestFit="1" customWidth="1"/>
    <col min="4" max="4" width="12.42578125" style="2" bestFit="1" customWidth="1"/>
    <col min="5" max="5" width="36.85546875" style="2" bestFit="1" customWidth="1"/>
    <col min="6" max="6" width="9.7109375" style="2" bestFit="1" customWidth="1"/>
    <col min="7" max="7" width="19.7109375" style="2" bestFit="1" customWidth="1"/>
    <col min="8" max="8" width="8.5703125" style="2" hidden="1" customWidth="1"/>
    <col min="9" max="9" width="19.7109375" style="2" hidden="1" customWidth="1"/>
    <col min="10" max="10" width="12" style="2" customWidth="1"/>
    <col min="11" max="12" width="12" style="2" bestFit="1" customWidth="1"/>
    <col min="13" max="16384" width="9.28515625" style="2"/>
  </cols>
  <sheetData>
    <row r="1" spans="1:12" x14ac:dyDescent="0.25">
      <c r="A1" s="9" t="s">
        <v>159</v>
      </c>
    </row>
    <row r="3" spans="1:12" x14ac:dyDescent="0.25">
      <c r="A3" s="4" t="s">
        <v>3</v>
      </c>
      <c r="B3" s="4" t="s">
        <v>1</v>
      </c>
      <c r="C3" s="4" t="s">
        <v>2</v>
      </c>
      <c r="D3" s="4" t="s">
        <v>143</v>
      </c>
      <c r="E3" s="4" t="s">
        <v>0</v>
      </c>
      <c r="F3" s="4" t="s">
        <v>4</v>
      </c>
      <c r="G3" s="4" t="s">
        <v>5</v>
      </c>
      <c r="H3" s="4"/>
      <c r="I3" s="4"/>
      <c r="J3" s="4" t="s">
        <v>138</v>
      </c>
      <c r="K3" s="4" t="s">
        <v>6</v>
      </c>
      <c r="L3" s="4" t="s">
        <v>139</v>
      </c>
    </row>
    <row r="4" spans="1:12" x14ac:dyDescent="0.25">
      <c r="A4" s="1" t="s">
        <v>10</v>
      </c>
      <c r="B4" s="1" t="s">
        <v>8</v>
      </c>
      <c r="C4" s="1" t="s">
        <v>9</v>
      </c>
      <c r="D4" s="1" t="s">
        <v>142</v>
      </c>
      <c r="E4" s="1" t="s">
        <v>7</v>
      </c>
      <c r="F4" s="1">
        <v>20304</v>
      </c>
      <c r="G4" s="1" t="s">
        <v>11</v>
      </c>
      <c r="H4" s="5"/>
      <c r="I4" s="5"/>
      <c r="J4" s="3">
        <v>1114</v>
      </c>
      <c r="K4" s="3">
        <v>779.8</v>
      </c>
      <c r="L4" s="3">
        <v>334.2</v>
      </c>
    </row>
    <row r="5" spans="1:12" x14ac:dyDescent="0.25">
      <c r="A5" s="1" t="s">
        <v>10</v>
      </c>
      <c r="B5" s="1" t="s">
        <v>8</v>
      </c>
      <c r="C5" s="1" t="s">
        <v>9</v>
      </c>
      <c r="D5" s="1" t="s">
        <v>142</v>
      </c>
      <c r="E5" s="1" t="s">
        <v>7</v>
      </c>
      <c r="F5" s="1">
        <v>20304</v>
      </c>
      <c r="G5" s="1" t="s">
        <v>12</v>
      </c>
      <c r="H5" s="5"/>
      <c r="I5" s="5"/>
      <c r="J5" s="3">
        <v>559.59999999999991</v>
      </c>
      <c r="K5" s="3">
        <v>391.71999999999991</v>
      </c>
      <c r="L5" s="3">
        <v>167.87999999999997</v>
      </c>
    </row>
    <row r="6" spans="1:12" x14ac:dyDescent="0.25">
      <c r="A6" s="1" t="s">
        <v>16</v>
      </c>
      <c r="B6" s="1" t="s">
        <v>14</v>
      </c>
      <c r="C6" s="1" t="s">
        <v>15</v>
      </c>
      <c r="D6" s="1" t="s">
        <v>16</v>
      </c>
      <c r="E6" s="1" t="s">
        <v>7</v>
      </c>
      <c r="F6" s="1">
        <v>200108</v>
      </c>
      <c r="G6" s="1" t="s">
        <v>13</v>
      </c>
      <c r="H6" s="5"/>
      <c r="I6" s="5"/>
      <c r="J6" s="3">
        <v>10945.8</v>
      </c>
      <c r="K6" s="3">
        <v>7662.0599999999986</v>
      </c>
      <c r="L6" s="3">
        <v>3283.74</v>
      </c>
    </row>
    <row r="7" spans="1:12" x14ac:dyDescent="0.25">
      <c r="A7" s="1" t="s">
        <v>16</v>
      </c>
      <c r="B7" s="1" t="s">
        <v>17</v>
      </c>
      <c r="C7" s="1" t="s">
        <v>18</v>
      </c>
      <c r="D7" s="1" t="s">
        <v>16</v>
      </c>
      <c r="E7" s="1" t="s">
        <v>7</v>
      </c>
      <c r="F7" s="1">
        <v>200108</v>
      </c>
      <c r="G7" s="1" t="s">
        <v>13</v>
      </c>
      <c r="H7" s="5"/>
      <c r="I7" s="5"/>
      <c r="J7" s="3">
        <v>2111.8000000000002</v>
      </c>
      <c r="K7" s="3">
        <v>1478.26</v>
      </c>
      <c r="L7" s="3">
        <v>633.54000000000008</v>
      </c>
    </row>
    <row r="8" spans="1:12" x14ac:dyDescent="0.25">
      <c r="A8" s="1" t="s">
        <v>16</v>
      </c>
      <c r="B8" s="1" t="s">
        <v>19</v>
      </c>
      <c r="C8" s="1" t="s">
        <v>20</v>
      </c>
      <c r="D8" s="1" t="s">
        <v>16</v>
      </c>
      <c r="E8" s="1" t="s">
        <v>7</v>
      </c>
      <c r="F8" s="1">
        <v>200108</v>
      </c>
      <c r="G8" s="1" t="s">
        <v>21</v>
      </c>
      <c r="H8" s="5"/>
      <c r="I8" s="5"/>
      <c r="J8" s="3">
        <v>1022</v>
      </c>
      <c r="K8" s="3">
        <v>715.4</v>
      </c>
      <c r="L8" s="3">
        <v>306.59999999999997</v>
      </c>
    </row>
    <row r="9" spans="1:12" x14ac:dyDescent="0.25">
      <c r="A9" s="1" t="s">
        <v>16</v>
      </c>
      <c r="B9" s="1" t="s">
        <v>19</v>
      </c>
      <c r="C9" s="1" t="s">
        <v>20</v>
      </c>
      <c r="D9" s="1" t="s">
        <v>16</v>
      </c>
      <c r="E9" s="1" t="s">
        <v>7</v>
      </c>
      <c r="F9" s="1">
        <v>200108</v>
      </c>
      <c r="G9" s="1" t="s">
        <v>13</v>
      </c>
      <c r="H9" s="5"/>
      <c r="I9" s="5"/>
      <c r="J9" s="3">
        <v>895</v>
      </c>
      <c r="K9" s="3">
        <v>626.5</v>
      </c>
      <c r="L9" s="3">
        <v>268.5</v>
      </c>
    </row>
    <row r="10" spans="1:12" x14ac:dyDescent="0.25">
      <c r="A10" s="1" t="s">
        <v>25</v>
      </c>
      <c r="B10" s="1" t="s">
        <v>23</v>
      </c>
      <c r="C10" s="1" t="s">
        <v>24</v>
      </c>
      <c r="D10" s="1" t="s">
        <v>142</v>
      </c>
      <c r="E10" s="1" t="s">
        <v>7</v>
      </c>
      <c r="F10" s="1">
        <v>20304</v>
      </c>
      <c r="G10" s="1" t="s">
        <v>11</v>
      </c>
      <c r="H10" s="5"/>
      <c r="I10" s="5"/>
      <c r="J10" s="3">
        <v>2229</v>
      </c>
      <c r="K10" s="3">
        <v>1560.3</v>
      </c>
      <c r="L10" s="3">
        <v>668.69999999999993</v>
      </c>
    </row>
    <row r="11" spans="1:12" x14ac:dyDescent="0.25">
      <c r="A11" s="1" t="s">
        <v>25</v>
      </c>
      <c r="B11" s="1" t="s">
        <v>26</v>
      </c>
      <c r="C11" s="1" t="s">
        <v>24</v>
      </c>
      <c r="D11" s="1" t="s">
        <v>142</v>
      </c>
      <c r="E11" s="1" t="s">
        <v>7</v>
      </c>
      <c r="F11" s="1">
        <v>20304</v>
      </c>
      <c r="G11" s="1" t="s">
        <v>11</v>
      </c>
      <c r="H11" s="5"/>
      <c r="I11" s="5"/>
      <c r="J11" s="3">
        <v>12217.6</v>
      </c>
      <c r="K11" s="3">
        <v>8552.32</v>
      </c>
      <c r="L11" s="3">
        <v>3665.28</v>
      </c>
    </row>
    <row r="12" spans="1:12" x14ac:dyDescent="0.25">
      <c r="A12" s="1" t="s">
        <v>16</v>
      </c>
      <c r="B12" s="1" t="s">
        <v>27</v>
      </c>
      <c r="C12" s="1" t="s">
        <v>28</v>
      </c>
      <c r="D12" s="1" t="s">
        <v>16</v>
      </c>
      <c r="E12" s="1" t="s">
        <v>7</v>
      </c>
      <c r="F12" s="1">
        <v>200108</v>
      </c>
      <c r="G12" s="1" t="s">
        <v>29</v>
      </c>
      <c r="H12" s="5"/>
      <c r="I12" s="5"/>
      <c r="J12" s="3">
        <v>531.20000000000005</v>
      </c>
      <c r="K12" s="3">
        <v>371.84000000000003</v>
      </c>
      <c r="L12" s="3">
        <v>159.36000000000001</v>
      </c>
    </row>
    <row r="13" spans="1:12" x14ac:dyDescent="0.25">
      <c r="A13" s="1" t="s">
        <v>32</v>
      </c>
      <c r="B13" s="1" t="s">
        <v>30</v>
      </c>
      <c r="C13" s="1" t="s">
        <v>31</v>
      </c>
      <c r="D13" s="1" t="s">
        <v>142</v>
      </c>
      <c r="E13" s="1" t="s">
        <v>7</v>
      </c>
      <c r="F13" s="1">
        <v>20304</v>
      </c>
      <c r="G13" s="1" t="s">
        <v>11</v>
      </c>
      <c r="H13" s="5"/>
      <c r="I13" s="5"/>
      <c r="J13" s="3">
        <v>484.8</v>
      </c>
      <c r="K13" s="3">
        <v>339.36</v>
      </c>
      <c r="L13" s="3">
        <v>145.44</v>
      </c>
    </row>
    <row r="14" spans="1:12" x14ac:dyDescent="0.25">
      <c r="A14" s="1" t="s">
        <v>16</v>
      </c>
      <c r="B14" s="1" t="s">
        <v>33</v>
      </c>
      <c r="C14" s="1" t="s">
        <v>34</v>
      </c>
      <c r="D14" s="1" t="s">
        <v>16</v>
      </c>
      <c r="E14" s="1" t="s">
        <v>7</v>
      </c>
      <c r="F14" s="1">
        <v>200108</v>
      </c>
      <c r="G14" s="1" t="s">
        <v>13</v>
      </c>
      <c r="H14" s="5"/>
      <c r="I14" s="5"/>
      <c r="J14" s="3">
        <v>4080.7999999999997</v>
      </c>
      <c r="K14" s="3">
        <v>2856.5599999999995</v>
      </c>
      <c r="L14" s="3">
        <v>1224.2399999999998</v>
      </c>
    </row>
    <row r="15" spans="1:12" x14ac:dyDescent="0.25">
      <c r="A15" s="1" t="s">
        <v>25</v>
      </c>
      <c r="B15" s="1" t="s">
        <v>35</v>
      </c>
      <c r="C15" s="1" t="s">
        <v>36</v>
      </c>
      <c r="D15" s="1" t="s">
        <v>142</v>
      </c>
      <c r="E15" s="1" t="s">
        <v>7</v>
      </c>
      <c r="F15" s="1">
        <v>20304</v>
      </c>
      <c r="G15" s="1" t="s">
        <v>11</v>
      </c>
      <c r="H15" s="5"/>
      <c r="I15" s="5"/>
      <c r="J15" s="3">
        <v>967.19999999999993</v>
      </c>
      <c r="K15" s="3">
        <v>677.04</v>
      </c>
      <c r="L15" s="3">
        <v>290.15999999999997</v>
      </c>
    </row>
    <row r="16" spans="1:12" x14ac:dyDescent="0.25">
      <c r="A16" s="1" t="s">
        <v>25</v>
      </c>
      <c r="B16" s="1" t="s">
        <v>37</v>
      </c>
      <c r="C16" s="1" t="s">
        <v>38</v>
      </c>
      <c r="D16" s="1" t="s">
        <v>142</v>
      </c>
      <c r="E16" s="1" t="s">
        <v>7</v>
      </c>
      <c r="F16" s="1">
        <v>20304</v>
      </c>
      <c r="G16" s="1" t="s">
        <v>11</v>
      </c>
      <c r="H16" s="5"/>
      <c r="I16" s="5"/>
      <c r="J16" s="3">
        <v>107</v>
      </c>
      <c r="K16" s="3">
        <v>74.899999999999991</v>
      </c>
      <c r="L16" s="3">
        <v>32.1</v>
      </c>
    </row>
    <row r="17" spans="1:12" x14ac:dyDescent="0.25">
      <c r="A17" s="1" t="s">
        <v>16</v>
      </c>
      <c r="B17" s="1" t="s">
        <v>39</v>
      </c>
      <c r="C17" s="1" t="s">
        <v>40</v>
      </c>
      <c r="D17" s="1" t="s">
        <v>16</v>
      </c>
      <c r="E17" s="1" t="s">
        <v>7</v>
      </c>
      <c r="F17" s="1">
        <v>200108</v>
      </c>
      <c r="G17" s="1" t="s">
        <v>13</v>
      </c>
      <c r="H17" s="5"/>
      <c r="I17" s="5"/>
      <c r="J17" s="3">
        <v>869.40000000000009</v>
      </c>
      <c r="K17" s="3">
        <v>608.58000000000004</v>
      </c>
      <c r="L17" s="3">
        <v>260.82</v>
      </c>
    </row>
    <row r="18" spans="1:12" x14ac:dyDescent="0.25">
      <c r="A18" s="1" t="s">
        <v>16</v>
      </c>
      <c r="B18" s="1" t="s">
        <v>41</v>
      </c>
      <c r="C18" s="1" t="s">
        <v>42</v>
      </c>
      <c r="D18" s="1" t="s">
        <v>16</v>
      </c>
      <c r="E18" s="1" t="s">
        <v>7</v>
      </c>
      <c r="F18" s="1">
        <v>200108</v>
      </c>
      <c r="G18" s="1" t="s">
        <v>13</v>
      </c>
      <c r="H18" s="5"/>
      <c r="I18" s="5"/>
      <c r="J18" s="3">
        <v>1127.4000000000001</v>
      </c>
      <c r="K18" s="3">
        <v>789.18000000000006</v>
      </c>
      <c r="L18" s="3">
        <v>338.22</v>
      </c>
    </row>
    <row r="19" spans="1:12" x14ac:dyDescent="0.25">
      <c r="A19" s="1" t="s">
        <v>16</v>
      </c>
      <c r="B19" s="1" t="s">
        <v>43</v>
      </c>
      <c r="C19" s="1" t="s">
        <v>44</v>
      </c>
      <c r="D19" s="1" t="s">
        <v>16</v>
      </c>
      <c r="E19" s="1" t="s">
        <v>7</v>
      </c>
      <c r="F19" s="1">
        <v>200108</v>
      </c>
      <c r="G19" s="1" t="s">
        <v>13</v>
      </c>
      <c r="H19" s="5"/>
      <c r="I19" s="5"/>
      <c r="J19" s="3">
        <v>1828.2000000000003</v>
      </c>
      <c r="K19" s="3">
        <v>1279.74</v>
      </c>
      <c r="L19" s="3">
        <v>548.46</v>
      </c>
    </row>
    <row r="20" spans="1:12" x14ac:dyDescent="0.25">
      <c r="A20" s="1" t="s">
        <v>48</v>
      </c>
      <c r="B20" s="1" t="s">
        <v>46</v>
      </c>
      <c r="C20" s="1" t="s">
        <v>47</v>
      </c>
      <c r="D20" s="1" t="s">
        <v>142</v>
      </c>
      <c r="E20" s="1" t="s">
        <v>45</v>
      </c>
      <c r="F20" s="1" t="s">
        <v>49</v>
      </c>
      <c r="G20" s="1" t="s">
        <v>50</v>
      </c>
      <c r="H20" s="5"/>
      <c r="I20" s="5"/>
      <c r="J20" s="3">
        <v>1122.4000000000001</v>
      </c>
      <c r="K20" s="3">
        <v>785.68000000000006</v>
      </c>
      <c r="L20" s="3">
        <v>336.72</v>
      </c>
    </row>
    <row r="21" spans="1:12" x14ac:dyDescent="0.25">
      <c r="A21" s="1" t="s">
        <v>48</v>
      </c>
      <c r="B21" s="1" t="s">
        <v>51</v>
      </c>
      <c r="C21" s="1" t="s">
        <v>52</v>
      </c>
      <c r="D21" s="1" t="s">
        <v>142</v>
      </c>
      <c r="E21" s="1" t="s">
        <v>45</v>
      </c>
      <c r="F21" s="1" t="s">
        <v>49</v>
      </c>
      <c r="G21" s="1" t="s">
        <v>50</v>
      </c>
      <c r="H21" s="5"/>
      <c r="I21" s="5"/>
      <c r="J21" s="3">
        <v>35929.299999999988</v>
      </c>
      <c r="K21" s="3">
        <v>25150.509999999991</v>
      </c>
      <c r="L21" s="3">
        <v>10778.789999999995</v>
      </c>
    </row>
    <row r="22" spans="1:12" x14ac:dyDescent="0.25">
      <c r="A22" s="1" t="s">
        <v>55</v>
      </c>
      <c r="B22" s="1" t="s">
        <v>53</v>
      </c>
      <c r="C22" s="1" t="s">
        <v>54</v>
      </c>
      <c r="D22" s="1" t="s">
        <v>142</v>
      </c>
      <c r="E22" s="1" t="s">
        <v>45</v>
      </c>
      <c r="F22" s="1" t="s">
        <v>49</v>
      </c>
      <c r="G22" s="1" t="s">
        <v>50</v>
      </c>
      <c r="H22" s="5"/>
      <c r="I22" s="5"/>
      <c r="J22" s="3">
        <v>2007.0999999999992</v>
      </c>
      <c r="K22" s="3">
        <v>1404.9699999999993</v>
      </c>
      <c r="L22" s="3">
        <v>602.12999999999977</v>
      </c>
    </row>
    <row r="23" spans="1:12" x14ac:dyDescent="0.25">
      <c r="A23" s="1" t="s">
        <v>48</v>
      </c>
      <c r="B23" s="1" t="s">
        <v>56</v>
      </c>
      <c r="C23" s="1" t="s">
        <v>57</v>
      </c>
      <c r="D23" s="1" t="s">
        <v>142</v>
      </c>
      <c r="E23" s="1" t="s">
        <v>45</v>
      </c>
      <c r="F23" s="1" t="s">
        <v>49</v>
      </c>
      <c r="G23" s="1" t="s">
        <v>50</v>
      </c>
      <c r="H23" s="5"/>
      <c r="I23" s="5"/>
      <c r="J23" s="3">
        <v>21588.500000000007</v>
      </c>
      <c r="K23" s="3">
        <v>15111.950000000004</v>
      </c>
      <c r="L23" s="3">
        <v>6476.550000000002</v>
      </c>
    </row>
    <row r="24" spans="1:12" x14ac:dyDescent="0.25">
      <c r="A24" s="1" t="s">
        <v>16</v>
      </c>
      <c r="B24" s="1" t="s">
        <v>58</v>
      </c>
      <c r="C24" s="1" t="s">
        <v>59</v>
      </c>
      <c r="D24" s="1" t="s">
        <v>16</v>
      </c>
      <c r="E24" s="1" t="s">
        <v>45</v>
      </c>
      <c r="F24" s="1" t="s">
        <v>49</v>
      </c>
      <c r="G24" s="1" t="s">
        <v>22</v>
      </c>
      <c r="H24" s="5"/>
      <c r="I24" s="5"/>
      <c r="J24" s="3">
        <v>90.8</v>
      </c>
      <c r="K24" s="3">
        <v>63.559999999999995</v>
      </c>
      <c r="L24" s="3">
        <v>27.24</v>
      </c>
    </row>
    <row r="25" spans="1:12" x14ac:dyDescent="0.25">
      <c r="A25" s="1" t="s">
        <v>48</v>
      </c>
      <c r="B25" s="1" t="s">
        <v>60</v>
      </c>
      <c r="C25" s="1" t="s">
        <v>61</v>
      </c>
      <c r="D25" s="1" t="s">
        <v>142</v>
      </c>
      <c r="E25" s="1" t="s">
        <v>45</v>
      </c>
      <c r="F25" s="1" t="s">
        <v>49</v>
      </c>
      <c r="G25" s="1" t="s">
        <v>50</v>
      </c>
      <c r="H25" s="5"/>
      <c r="I25" s="5"/>
      <c r="J25" s="3">
        <v>387</v>
      </c>
      <c r="K25" s="3">
        <v>270.89999999999998</v>
      </c>
      <c r="L25" s="3">
        <v>116.1</v>
      </c>
    </row>
    <row r="26" spans="1:12" x14ac:dyDescent="0.25">
      <c r="A26" s="1" t="s">
        <v>48</v>
      </c>
      <c r="B26" s="1" t="s">
        <v>62</v>
      </c>
      <c r="C26" s="1" t="s">
        <v>63</v>
      </c>
      <c r="D26" s="1" t="s">
        <v>142</v>
      </c>
      <c r="E26" s="1" t="s">
        <v>45</v>
      </c>
      <c r="F26" s="1" t="s">
        <v>49</v>
      </c>
      <c r="G26" s="1" t="s">
        <v>50</v>
      </c>
      <c r="H26" s="5"/>
      <c r="I26" s="5"/>
      <c r="J26" s="3">
        <v>25142.5</v>
      </c>
      <c r="K26" s="3">
        <v>17599.75</v>
      </c>
      <c r="L26" s="3">
        <v>7542.75</v>
      </c>
    </row>
    <row r="27" spans="1:12" x14ac:dyDescent="0.25">
      <c r="A27" s="1" t="s">
        <v>48</v>
      </c>
      <c r="B27" s="1" t="s">
        <v>64</v>
      </c>
      <c r="C27" s="1" t="s">
        <v>65</v>
      </c>
      <c r="D27" s="1" t="s">
        <v>142</v>
      </c>
      <c r="E27" s="1" t="s">
        <v>45</v>
      </c>
      <c r="F27" s="1" t="s">
        <v>49</v>
      </c>
      <c r="G27" s="1" t="s">
        <v>50</v>
      </c>
      <c r="H27" s="5"/>
      <c r="I27" s="5"/>
      <c r="J27" s="3">
        <v>20544.999999999975</v>
      </c>
      <c r="K27" s="3">
        <v>14381.499999999982</v>
      </c>
      <c r="L27" s="3">
        <v>6163.4999999999918</v>
      </c>
    </row>
    <row r="28" spans="1:12" x14ac:dyDescent="0.25">
      <c r="A28" s="1" t="s">
        <v>48</v>
      </c>
      <c r="B28" s="1" t="s">
        <v>66</v>
      </c>
      <c r="C28" s="1" t="s">
        <v>67</v>
      </c>
      <c r="D28" s="1" t="s">
        <v>142</v>
      </c>
      <c r="E28" s="1" t="s">
        <v>45</v>
      </c>
      <c r="F28" s="1" t="s">
        <v>49</v>
      </c>
      <c r="G28" s="1" t="s">
        <v>50</v>
      </c>
      <c r="H28" s="5"/>
      <c r="I28" s="5"/>
      <c r="J28" s="3">
        <v>5191.4000000000005</v>
      </c>
      <c r="K28" s="3">
        <v>3633.98</v>
      </c>
      <c r="L28" s="3">
        <v>1557.42</v>
      </c>
    </row>
    <row r="29" spans="1:12" x14ac:dyDescent="0.25">
      <c r="A29" s="1" t="s">
        <v>48</v>
      </c>
      <c r="B29" s="1" t="s">
        <v>68</v>
      </c>
      <c r="C29" s="1" t="s">
        <v>69</v>
      </c>
      <c r="D29" s="1" t="s">
        <v>142</v>
      </c>
      <c r="E29" s="1" t="s">
        <v>45</v>
      </c>
      <c r="F29" s="1" t="s">
        <v>49</v>
      </c>
      <c r="G29" s="1" t="s">
        <v>50</v>
      </c>
      <c r="H29" s="5"/>
      <c r="I29" s="5"/>
      <c r="J29" s="3">
        <v>2315.0000000000005</v>
      </c>
      <c r="K29" s="3">
        <v>1620.5000000000002</v>
      </c>
      <c r="L29" s="3">
        <v>694.50000000000011</v>
      </c>
    </row>
    <row r="30" spans="1:12" x14ac:dyDescent="0.25">
      <c r="A30" s="1" t="s">
        <v>48</v>
      </c>
      <c r="B30" s="1" t="s">
        <v>70</v>
      </c>
      <c r="C30" s="1" t="s">
        <v>71</v>
      </c>
      <c r="D30" s="1" t="s">
        <v>142</v>
      </c>
      <c r="E30" s="1" t="s">
        <v>45</v>
      </c>
      <c r="F30" s="1" t="s">
        <v>49</v>
      </c>
      <c r="G30" s="1" t="s">
        <v>50</v>
      </c>
      <c r="H30" s="5"/>
      <c r="I30" s="5"/>
      <c r="J30" s="3">
        <v>47355.599999999962</v>
      </c>
      <c r="K30" s="3">
        <v>33148.919999999969</v>
      </c>
      <c r="L30" s="3">
        <v>14206.679999999988</v>
      </c>
    </row>
    <row r="31" spans="1:12" x14ac:dyDescent="0.25">
      <c r="A31" s="1" t="s">
        <v>48</v>
      </c>
      <c r="B31" s="1" t="s">
        <v>72</v>
      </c>
      <c r="C31" s="1" t="s">
        <v>73</v>
      </c>
      <c r="D31" s="1" t="s">
        <v>142</v>
      </c>
      <c r="E31" s="1" t="s">
        <v>45</v>
      </c>
      <c r="F31" s="1" t="s">
        <v>49</v>
      </c>
      <c r="G31" s="1" t="s">
        <v>50</v>
      </c>
      <c r="H31" s="5"/>
      <c r="I31" s="5"/>
      <c r="J31" s="3">
        <v>15308.799999999988</v>
      </c>
      <c r="K31" s="3">
        <v>10716.159999999991</v>
      </c>
      <c r="L31" s="3">
        <v>4592.6399999999967</v>
      </c>
    </row>
    <row r="32" spans="1:12" x14ac:dyDescent="0.25">
      <c r="A32" s="1" t="s">
        <v>77</v>
      </c>
      <c r="B32" s="1" t="s">
        <v>75</v>
      </c>
      <c r="C32" s="1" t="s">
        <v>76</v>
      </c>
      <c r="D32" s="1" t="s">
        <v>142</v>
      </c>
      <c r="E32" s="1" t="s">
        <v>74</v>
      </c>
      <c r="F32" s="1" t="s">
        <v>78</v>
      </c>
      <c r="G32" s="1" t="s">
        <v>79</v>
      </c>
      <c r="H32" s="5"/>
      <c r="I32" s="5"/>
      <c r="J32" s="3">
        <v>12816</v>
      </c>
      <c r="K32" s="3">
        <v>8971.1999999999989</v>
      </c>
      <c r="L32" s="3">
        <v>3844.7999999999997</v>
      </c>
    </row>
    <row r="33" spans="1:12" x14ac:dyDescent="0.25">
      <c r="A33" s="1" t="s">
        <v>77</v>
      </c>
      <c r="B33" s="1" t="s">
        <v>84</v>
      </c>
      <c r="C33" s="1" t="s">
        <v>85</v>
      </c>
      <c r="D33" s="1" t="s">
        <v>142</v>
      </c>
      <c r="E33" s="1" t="s">
        <v>83</v>
      </c>
      <c r="F33" s="1" t="s">
        <v>78</v>
      </c>
      <c r="G33" s="1" t="s">
        <v>79</v>
      </c>
      <c r="H33" s="5"/>
      <c r="I33" s="5"/>
      <c r="J33" s="3">
        <v>12655</v>
      </c>
      <c r="K33" s="3">
        <v>8858.5</v>
      </c>
      <c r="L33" s="3">
        <v>3796.5</v>
      </c>
    </row>
    <row r="34" spans="1:12" x14ac:dyDescent="0.25">
      <c r="A34" s="1" t="s">
        <v>89</v>
      </c>
      <c r="B34" s="1" t="s">
        <v>87</v>
      </c>
      <c r="C34" s="1" t="s">
        <v>88</v>
      </c>
      <c r="D34" s="1" t="s">
        <v>16</v>
      </c>
      <c r="E34" s="1" t="s">
        <v>86</v>
      </c>
      <c r="F34" s="1" t="s">
        <v>78</v>
      </c>
      <c r="G34" s="1" t="s">
        <v>79</v>
      </c>
      <c r="H34" s="5"/>
      <c r="I34" s="5"/>
      <c r="J34" s="3">
        <v>2532</v>
      </c>
      <c r="K34" s="3">
        <v>1772.3999999999999</v>
      </c>
      <c r="L34" s="3">
        <v>759.6</v>
      </c>
    </row>
    <row r="35" spans="1:12" x14ac:dyDescent="0.25">
      <c r="A35" s="1" t="s">
        <v>89</v>
      </c>
      <c r="B35" s="1" t="s">
        <v>87</v>
      </c>
      <c r="C35" s="1" t="s">
        <v>88</v>
      </c>
      <c r="D35" s="1" t="s">
        <v>16</v>
      </c>
      <c r="E35" s="1" t="s">
        <v>86</v>
      </c>
      <c r="F35" s="1" t="s">
        <v>49</v>
      </c>
      <c r="G35" s="1" t="s">
        <v>81</v>
      </c>
      <c r="H35" s="5"/>
      <c r="I35" s="5"/>
      <c r="J35" s="3">
        <v>321</v>
      </c>
      <c r="K35" s="3">
        <v>224.7</v>
      </c>
      <c r="L35" s="3">
        <v>96.3</v>
      </c>
    </row>
    <row r="36" spans="1:12" x14ac:dyDescent="0.25">
      <c r="A36" s="1" t="s">
        <v>89</v>
      </c>
      <c r="B36" s="1" t="s">
        <v>87</v>
      </c>
      <c r="C36" s="1" t="s">
        <v>88</v>
      </c>
      <c r="D36" s="1" t="s">
        <v>16</v>
      </c>
      <c r="E36" s="1" t="s">
        <v>86</v>
      </c>
      <c r="F36" s="1" t="s">
        <v>49</v>
      </c>
      <c r="G36" s="1" t="s">
        <v>80</v>
      </c>
      <c r="H36" s="5"/>
      <c r="I36" s="5"/>
      <c r="J36" s="3">
        <v>1897</v>
      </c>
      <c r="K36" s="3">
        <v>1327.8999999999999</v>
      </c>
      <c r="L36" s="3">
        <v>569.1</v>
      </c>
    </row>
    <row r="37" spans="1:12" x14ac:dyDescent="0.25">
      <c r="A37" s="1" t="s">
        <v>92</v>
      </c>
      <c r="B37" s="1" t="s">
        <v>90</v>
      </c>
      <c r="C37" s="1" t="s">
        <v>91</v>
      </c>
      <c r="D37" s="1" t="s">
        <v>142</v>
      </c>
      <c r="E37" s="1" t="s">
        <v>86</v>
      </c>
      <c r="F37" s="1" t="s">
        <v>78</v>
      </c>
      <c r="G37" s="1" t="s">
        <v>79</v>
      </c>
      <c r="H37" s="5"/>
      <c r="I37" s="5"/>
      <c r="J37" s="3">
        <v>3170</v>
      </c>
      <c r="K37" s="3">
        <v>2219</v>
      </c>
      <c r="L37" s="3">
        <v>951</v>
      </c>
    </row>
    <row r="38" spans="1:12" x14ac:dyDescent="0.25">
      <c r="A38" s="1" t="s">
        <v>77</v>
      </c>
      <c r="B38" s="1" t="s">
        <v>94</v>
      </c>
      <c r="C38" s="1" t="s">
        <v>95</v>
      </c>
      <c r="D38" s="1" t="s">
        <v>142</v>
      </c>
      <c r="E38" s="1" t="s">
        <v>93</v>
      </c>
      <c r="F38" s="1" t="s">
        <v>78</v>
      </c>
      <c r="G38" s="1" t="s">
        <v>79</v>
      </c>
      <c r="H38" s="5"/>
      <c r="I38" s="5"/>
      <c r="J38" s="3">
        <v>5960</v>
      </c>
      <c r="K38" s="3">
        <v>4172</v>
      </c>
      <c r="L38" s="3">
        <v>1788</v>
      </c>
    </row>
    <row r="39" spans="1:12" x14ac:dyDescent="0.25">
      <c r="A39" s="1" t="s">
        <v>25</v>
      </c>
      <c r="B39" s="1" t="s">
        <v>96</v>
      </c>
      <c r="C39" s="1" t="s">
        <v>97</v>
      </c>
      <c r="D39" s="1" t="s">
        <v>142</v>
      </c>
      <c r="E39" s="1" t="s">
        <v>93</v>
      </c>
      <c r="F39" s="1" t="s">
        <v>78</v>
      </c>
      <c r="G39" s="1" t="s">
        <v>79</v>
      </c>
      <c r="H39" s="5"/>
      <c r="I39" s="5"/>
      <c r="J39" s="3">
        <v>9954</v>
      </c>
      <c r="K39" s="3">
        <v>6967.7999999999993</v>
      </c>
      <c r="L39" s="3">
        <v>2986.2</v>
      </c>
    </row>
    <row r="40" spans="1:12" x14ac:dyDescent="0.25">
      <c r="A40" s="1" t="s">
        <v>77</v>
      </c>
      <c r="B40" s="1" t="s">
        <v>98</v>
      </c>
      <c r="C40" s="1" t="s">
        <v>99</v>
      </c>
      <c r="D40" s="1" t="s">
        <v>142</v>
      </c>
      <c r="E40" s="1" t="s">
        <v>93</v>
      </c>
      <c r="F40" s="1" t="s">
        <v>78</v>
      </c>
      <c r="G40" s="1" t="s">
        <v>79</v>
      </c>
      <c r="H40" s="5"/>
      <c r="I40" s="5"/>
      <c r="J40" s="3">
        <v>26139</v>
      </c>
      <c r="K40" s="3">
        <v>18297.3</v>
      </c>
      <c r="L40" s="3">
        <v>7841.7</v>
      </c>
    </row>
    <row r="41" spans="1:12" x14ac:dyDescent="0.25">
      <c r="A41" s="1" t="s">
        <v>82</v>
      </c>
      <c r="B41" s="1" t="s">
        <v>100</v>
      </c>
      <c r="C41" s="1" t="s">
        <v>101</v>
      </c>
      <c r="D41" s="1" t="s">
        <v>142</v>
      </c>
      <c r="E41" s="1" t="s">
        <v>93</v>
      </c>
      <c r="F41" s="1" t="s">
        <v>49</v>
      </c>
      <c r="G41" s="1" t="s">
        <v>81</v>
      </c>
      <c r="H41" s="5"/>
      <c r="I41" s="5"/>
      <c r="J41" s="3">
        <v>759</v>
      </c>
      <c r="K41" s="3">
        <v>531.29999999999995</v>
      </c>
      <c r="L41" s="3">
        <v>227.7</v>
      </c>
    </row>
    <row r="42" spans="1:12" x14ac:dyDescent="0.25">
      <c r="A42" s="1" t="s">
        <v>89</v>
      </c>
      <c r="B42" s="1" t="s">
        <v>102</v>
      </c>
      <c r="C42" s="1" t="s">
        <v>103</v>
      </c>
      <c r="D42" s="1" t="s">
        <v>16</v>
      </c>
      <c r="E42" s="1" t="s">
        <v>93</v>
      </c>
      <c r="F42" s="1" t="s">
        <v>78</v>
      </c>
      <c r="G42" s="1" t="s">
        <v>79</v>
      </c>
      <c r="H42" s="5"/>
      <c r="I42" s="5"/>
      <c r="J42" s="3">
        <v>4029</v>
      </c>
      <c r="K42" s="3">
        <v>2820.2999999999997</v>
      </c>
      <c r="L42" s="3">
        <v>1208.7</v>
      </c>
    </row>
    <row r="43" spans="1:12" x14ac:dyDescent="0.25">
      <c r="A43" s="1" t="s">
        <v>89</v>
      </c>
      <c r="B43" s="1" t="s">
        <v>102</v>
      </c>
      <c r="C43" s="1" t="s">
        <v>103</v>
      </c>
      <c r="D43" s="1" t="s">
        <v>16</v>
      </c>
      <c r="E43" s="1" t="s">
        <v>93</v>
      </c>
      <c r="F43" s="1" t="s">
        <v>49</v>
      </c>
      <c r="G43" s="1" t="s">
        <v>80</v>
      </c>
      <c r="H43" s="5"/>
      <c r="I43" s="5"/>
      <c r="J43" s="3">
        <v>5493</v>
      </c>
      <c r="K43" s="3">
        <v>3845.1</v>
      </c>
      <c r="L43" s="3">
        <v>1647.8999999999999</v>
      </c>
    </row>
    <row r="44" spans="1:12" x14ac:dyDescent="0.25">
      <c r="A44" s="1" t="s">
        <v>89</v>
      </c>
      <c r="B44" s="1" t="s">
        <v>104</v>
      </c>
      <c r="C44" s="1" t="s">
        <v>105</v>
      </c>
      <c r="D44" s="1" t="s">
        <v>16</v>
      </c>
      <c r="E44" s="1" t="s">
        <v>93</v>
      </c>
      <c r="F44" s="1" t="s">
        <v>78</v>
      </c>
      <c r="G44" s="1" t="s">
        <v>79</v>
      </c>
      <c r="H44" s="5"/>
      <c r="I44" s="5"/>
      <c r="J44" s="3">
        <v>365</v>
      </c>
      <c r="K44" s="3">
        <v>255.49999999999997</v>
      </c>
      <c r="L44" s="3">
        <v>109.5</v>
      </c>
    </row>
    <row r="45" spans="1:12" x14ac:dyDescent="0.25">
      <c r="A45" s="1" t="s">
        <v>89</v>
      </c>
      <c r="B45" s="1" t="s">
        <v>104</v>
      </c>
      <c r="C45" s="1" t="s">
        <v>105</v>
      </c>
      <c r="D45" s="1" t="s">
        <v>16</v>
      </c>
      <c r="E45" s="1" t="s">
        <v>93</v>
      </c>
      <c r="F45" s="1" t="s">
        <v>49</v>
      </c>
      <c r="G45" s="1" t="s">
        <v>81</v>
      </c>
      <c r="H45" s="5"/>
      <c r="I45" s="5"/>
      <c r="J45" s="3">
        <v>5</v>
      </c>
      <c r="K45" s="3">
        <v>3.5</v>
      </c>
      <c r="L45" s="3">
        <v>1.5</v>
      </c>
    </row>
    <row r="46" spans="1:12" x14ac:dyDescent="0.25">
      <c r="A46" s="1" t="s">
        <v>89</v>
      </c>
      <c r="B46" s="1" t="s">
        <v>104</v>
      </c>
      <c r="C46" s="1" t="s">
        <v>105</v>
      </c>
      <c r="D46" s="1" t="s">
        <v>16</v>
      </c>
      <c r="E46" s="1" t="s">
        <v>93</v>
      </c>
      <c r="F46" s="1" t="s">
        <v>49</v>
      </c>
      <c r="G46" s="1" t="s">
        <v>80</v>
      </c>
      <c r="H46" s="5"/>
      <c r="I46" s="5"/>
      <c r="J46" s="3">
        <v>3690</v>
      </c>
      <c r="K46" s="3">
        <v>2583</v>
      </c>
      <c r="L46" s="3">
        <v>1107</v>
      </c>
    </row>
    <row r="47" spans="1:12" x14ac:dyDescent="0.25">
      <c r="A47" s="1" t="s">
        <v>77</v>
      </c>
      <c r="B47" s="1" t="s">
        <v>107</v>
      </c>
      <c r="C47" s="1" t="s">
        <v>108</v>
      </c>
      <c r="D47" s="1" t="s">
        <v>142</v>
      </c>
      <c r="E47" s="1" t="s">
        <v>106</v>
      </c>
      <c r="F47" s="1" t="s">
        <v>78</v>
      </c>
      <c r="G47" s="1" t="s">
        <v>79</v>
      </c>
      <c r="H47" s="5"/>
      <c r="I47" s="5"/>
      <c r="J47" s="3">
        <v>900</v>
      </c>
      <c r="K47" s="3">
        <v>630</v>
      </c>
      <c r="L47" s="3">
        <v>270</v>
      </c>
    </row>
    <row r="48" spans="1:12" x14ac:dyDescent="0.25">
      <c r="A48" s="1" t="s">
        <v>77</v>
      </c>
      <c r="B48" s="1" t="s">
        <v>107</v>
      </c>
      <c r="C48" s="1" t="s">
        <v>108</v>
      </c>
      <c r="D48" s="1" t="s">
        <v>142</v>
      </c>
      <c r="E48" s="1" t="s">
        <v>106</v>
      </c>
      <c r="F48" s="1" t="s">
        <v>49</v>
      </c>
      <c r="G48" s="1" t="s">
        <v>81</v>
      </c>
      <c r="H48" s="5"/>
      <c r="I48" s="5"/>
      <c r="J48" s="3">
        <v>1271</v>
      </c>
      <c r="K48" s="3">
        <v>889.69999999999993</v>
      </c>
      <c r="L48" s="3">
        <v>381.3</v>
      </c>
    </row>
    <row r="49" spans="1:12" x14ac:dyDescent="0.25">
      <c r="A49" s="1" t="s">
        <v>25</v>
      </c>
      <c r="B49" s="1" t="s">
        <v>110</v>
      </c>
      <c r="C49" s="1" t="s">
        <v>111</v>
      </c>
      <c r="D49" s="1" t="s">
        <v>142</v>
      </c>
      <c r="E49" s="1" t="s">
        <v>109</v>
      </c>
      <c r="F49" s="1" t="s">
        <v>78</v>
      </c>
      <c r="G49" s="1" t="s">
        <v>79</v>
      </c>
      <c r="H49" s="5"/>
      <c r="I49" s="5"/>
      <c r="J49" s="3">
        <v>3526</v>
      </c>
      <c r="K49" s="3">
        <v>2468.1999999999998</v>
      </c>
      <c r="L49" s="3">
        <v>1057.8</v>
      </c>
    </row>
    <row r="50" spans="1:12" x14ac:dyDescent="0.25">
      <c r="A50" s="1" t="s">
        <v>114</v>
      </c>
      <c r="B50" s="1" t="s">
        <v>112</v>
      </c>
      <c r="C50" s="1" t="s">
        <v>113</v>
      </c>
      <c r="D50" s="1" t="s">
        <v>142</v>
      </c>
      <c r="E50" s="1" t="s">
        <v>109</v>
      </c>
      <c r="F50" s="1" t="s">
        <v>78</v>
      </c>
      <c r="G50" s="1" t="s">
        <v>79</v>
      </c>
      <c r="H50" s="5"/>
      <c r="I50" s="5"/>
      <c r="J50" s="3">
        <v>8873</v>
      </c>
      <c r="K50" s="3">
        <v>6211.0999999999995</v>
      </c>
      <c r="L50" s="3">
        <v>2661.9</v>
      </c>
    </row>
    <row r="51" spans="1:12" x14ac:dyDescent="0.25">
      <c r="A51" s="1" t="s">
        <v>89</v>
      </c>
      <c r="B51" s="1" t="s">
        <v>115</v>
      </c>
      <c r="C51" s="1" t="s">
        <v>116</v>
      </c>
      <c r="D51" s="1" t="s">
        <v>16</v>
      </c>
      <c r="E51" s="1" t="s">
        <v>109</v>
      </c>
      <c r="F51" s="1" t="s">
        <v>78</v>
      </c>
      <c r="G51" s="1" t="s">
        <v>79</v>
      </c>
      <c r="H51" s="5"/>
      <c r="I51" s="5"/>
      <c r="J51" s="3">
        <v>20012</v>
      </c>
      <c r="K51" s="3">
        <v>14008.4</v>
      </c>
      <c r="L51" s="3">
        <v>6003.5999999999995</v>
      </c>
    </row>
    <row r="52" spans="1:12" x14ac:dyDescent="0.25">
      <c r="A52" s="1" t="s">
        <v>89</v>
      </c>
      <c r="B52" s="1" t="s">
        <v>115</v>
      </c>
      <c r="C52" s="1" t="s">
        <v>116</v>
      </c>
      <c r="D52" s="1" t="s">
        <v>16</v>
      </c>
      <c r="E52" s="1" t="s">
        <v>109</v>
      </c>
      <c r="F52" s="1" t="s">
        <v>49</v>
      </c>
      <c r="G52" s="1" t="s">
        <v>81</v>
      </c>
      <c r="H52" s="5"/>
      <c r="I52" s="5"/>
      <c r="J52" s="3">
        <v>3201</v>
      </c>
      <c r="K52" s="3">
        <v>2240.6999999999998</v>
      </c>
      <c r="L52" s="3">
        <v>960.3</v>
      </c>
    </row>
    <row r="53" spans="1:12" x14ac:dyDescent="0.25">
      <c r="A53" s="1" t="s">
        <v>89</v>
      </c>
      <c r="B53" s="1" t="s">
        <v>115</v>
      </c>
      <c r="C53" s="1" t="s">
        <v>116</v>
      </c>
      <c r="D53" s="1" t="s">
        <v>16</v>
      </c>
      <c r="E53" s="1" t="s">
        <v>109</v>
      </c>
      <c r="F53" s="1" t="s">
        <v>49</v>
      </c>
      <c r="G53" s="1" t="s">
        <v>80</v>
      </c>
      <c r="H53" s="5"/>
      <c r="I53" s="5"/>
      <c r="J53" s="3">
        <v>11354</v>
      </c>
      <c r="K53" s="3">
        <v>7947.7999999999993</v>
      </c>
      <c r="L53" s="3">
        <v>3406.2</v>
      </c>
    </row>
    <row r="54" spans="1:12" x14ac:dyDescent="0.25">
      <c r="A54" s="1" t="s">
        <v>119</v>
      </c>
      <c r="B54" s="1" t="s">
        <v>117</v>
      </c>
      <c r="C54" s="1" t="s">
        <v>118</v>
      </c>
      <c r="D54" s="1" t="s">
        <v>142</v>
      </c>
      <c r="E54" s="1" t="s">
        <v>109</v>
      </c>
      <c r="F54" s="1" t="s">
        <v>78</v>
      </c>
      <c r="G54" s="1" t="s">
        <v>79</v>
      </c>
      <c r="H54" s="5"/>
      <c r="I54" s="5"/>
      <c r="J54" s="3">
        <v>747</v>
      </c>
      <c r="K54" s="3">
        <v>522.9</v>
      </c>
      <c r="L54" s="3">
        <v>224.1</v>
      </c>
    </row>
    <row r="55" spans="1:12" x14ac:dyDescent="0.25">
      <c r="A55" s="1" t="s">
        <v>119</v>
      </c>
      <c r="B55" s="1" t="s">
        <v>120</v>
      </c>
      <c r="C55" s="1" t="s">
        <v>118</v>
      </c>
      <c r="D55" s="1" t="s">
        <v>142</v>
      </c>
      <c r="E55" s="1" t="s">
        <v>109</v>
      </c>
      <c r="F55" s="1" t="s">
        <v>78</v>
      </c>
      <c r="G55" s="1" t="s">
        <v>79</v>
      </c>
      <c r="H55" s="5"/>
      <c r="I55" s="5"/>
      <c r="J55" s="3">
        <v>1007</v>
      </c>
      <c r="K55" s="3">
        <v>704.9</v>
      </c>
      <c r="L55" s="3">
        <v>302.09999999999997</v>
      </c>
    </row>
    <row r="56" spans="1:12" x14ac:dyDescent="0.25">
      <c r="A56" s="1" t="s">
        <v>123</v>
      </c>
      <c r="B56" s="1" t="s">
        <v>121</v>
      </c>
      <c r="C56" s="1" t="s">
        <v>122</v>
      </c>
      <c r="D56" s="1" t="s">
        <v>142</v>
      </c>
      <c r="E56" s="1" t="s">
        <v>109</v>
      </c>
      <c r="F56" s="1" t="s">
        <v>78</v>
      </c>
      <c r="G56" s="1" t="s">
        <v>79</v>
      </c>
      <c r="H56" s="5"/>
      <c r="I56" s="5"/>
      <c r="J56" s="3">
        <v>3643</v>
      </c>
      <c r="K56" s="3">
        <v>2550.1</v>
      </c>
      <c r="L56" s="3">
        <v>1092.8999999999999</v>
      </c>
    </row>
    <row r="57" spans="1:12" x14ac:dyDescent="0.25">
      <c r="A57" s="1" t="s">
        <v>126</v>
      </c>
      <c r="B57" s="1" t="s">
        <v>124</v>
      </c>
      <c r="C57" s="1" t="s">
        <v>125</v>
      </c>
      <c r="D57" s="1" t="s">
        <v>142</v>
      </c>
      <c r="E57" s="1" t="s">
        <v>109</v>
      </c>
      <c r="F57" s="1" t="s">
        <v>78</v>
      </c>
      <c r="G57" s="1" t="s">
        <v>79</v>
      </c>
      <c r="H57" s="5"/>
      <c r="I57" s="5"/>
      <c r="J57" s="3">
        <v>294</v>
      </c>
      <c r="K57" s="3">
        <v>205.79999999999998</v>
      </c>
      <c r="L57" s="3">
        <v>88.2</v>
      </c>
    </row>
    <row r="58" spans="1:12" x14ac:dyDescent="0.25">
      <c r="A58" s="1" t="s">
        <v>129</v>
      </c>
      <c r="B58" s="1" t="s">
        <v>127</v>
      </c>
      <c r="C58" s="1" t="s">
        <v>128</v>
      </c>
      <c r="D58" s="1" t="s">
        <v>16</v>
      </c>
      <c r="E58" s="1" t="s">
        <v>109</v>
      </c>
      <c r="F58" s="1" t="s">
        <v>78</v>
      </c>
      <c r="G58" s="1" t="s">
        <v>79</v>
      </c>
      <c r="H58" s="5"/>
      <c r="I58" s="5"/>
      <c r="J58" s="3">
        <v>8217</v>
      </c>
      <c r="K58" s="3">
        <v>5751.9</v>
      </c>
      <c r="L58" s="3">
        <v>2465.1</v>
      </c>
    </row>
    <row r="59" spans="1:12" x14ac:dyDescent="0.25">
      <c r="A59" s="1" t="s">
        <v>129</v>
      </c>
      <c r="B59" s="1" t="s">
        <v>127</v>
      </c>
      <c r="C59" s="1" t="s">
        <v>128</v>
      </c>
      <c r="D59" s="1" t="s">
        <v>16</v>
      </c>
      <c r="E59" s="1" t="s">
        <v>109</v>
      </c>
      <c r="F59" s="1" t="s">
        <v>49</v>
      </c>
      <c r="G59" s="1" t="s">
        <v>81</v>
      </c>
      <c r="H59" s="5"/>
      <c r="I59" s="5"/>
      <c r="J59" s="3">
        <v>887</v>
      </c>
      <c r="K59" s="3">
        <v>620.9</v>
      </c>
      <c r="L59" s="3">
        <v>266.09999999999997</v>
      </c>
    </row>
    <row r="60" spans="1:12" x14ac:dyDescent="0.25">
      <c r="A60" s="1" t="s">
        <v>129</v>
      </c>
      <c r="B60" s="1" t="s">
        <v>127</v>
      </c>
      <c r="C60" s="1" t="s">
        <v>128</v>
      </c>
      <c r="D60" s="1" t="s">
        <v>16</v>
      </c>
      <c r="E60" s="1" t="s">
        <v>109</v>
      </c>
      <c r="F60" s="1" t="s">
        <v>49</v>
      </c>
      <c r="G60" s="1" t="s">
        <v>80</v>
      </c>
      <c r="H60" s="5"/>
      <c r="I60" s="5"/>
      <c r="J60" s="3">
        <v>5233</v>
      </c>
      <c r="K60" s="3">
        <v>3663.1</v>
      </c>
      <c r="L60" s="3">
        <v>1569.8999999999999</v>
      </c>
    </row>
    <row r="61" spans="1:12" x14ac:dyDescent="0.25">
      <c r="A61" s="1" t="s">
        <v>82</v>
      </c>
      <c r="B61" s="1" t="s">
        <v>130</v>
      </c>
      <c r="C61" s="1" t="s">
        <v>131</v>
      </c>
      <c r="D61" s="1" t="s">
        <v>142</v>
      </c>
      <c r="E61" s="1" t="s">
        <v>109</v>
      </c>
      <c r="F61" s="1" t="s">
        <v>78</v>
      </c>
      <c r="G61" s="1" t="s">
        <v>79</v>
      </c>
      <c r="H61" s="5"/>
      <c r="I61" s="5"/>
      <c r="J61" s="3">
        <v>74</v>
      </c>
      <c r="K61" s="3">
        <v>51.8</v>
      </c>
      <c r="L61" s="3">
        <v>22.2</v>
      </c>
    </row>
    <row r="62" spans="1:12" x14ac:dyDescent="0.25">
      <c r="A62" s="1" t="s">
        <v>89</v>
      </c>
      <c r="B62" s="1" t="s">
        <v>133</v>
      </c>
      <c r="C62" s="1" t="s">
        <v>134</v>
      </c>
      <c r="D62" s="1" t="s">
        <v>16</v>
      </c>
      <c r="E62" s="1" t="s">
        <v>132</v>
      </c>
      <c r="F62" s="1" t="s">
        <v>78</v>
      </c>
      <c r="G62" s="1" t="s">
        <v>79</v>
      </c>
      <c r="H62" s="5"/>
      <c r="I62" s="5"/>
      <c r="J62" s="3">
        <v>9897</v>
      </c>
      <c r="K62" s="3">
        <v>6927.9</v>
      </c>
      <c r="L62" s="3">
        <v>2969.1</v>
      </c>
    </row>
    <row r="63" spans="1:12" x14ac:dyDescent="0.25">
      <c r="A63" s="1" t="s">
        <v>89</v>
      </c>
      <c r="B63" s="1" t="s">
        <v>133</v>
      </c>
      <c r="C63" s="1" t="s">
        <v>134</v>
      </c>
      <c r="D63" s="1" t="s">
        <v>16</v>
      </c>
      <c r="E63" s="1" t="s">
        <v>132</v>
      </c>
      <c r="F63" s="1" t="s">
        <v>49</v>
      </c>
      <c r="G63" s="1" t="s">
        <v>81</v>
      </c>
      <c r="H63" s="5"/>
      <c r="I63" s="5"/>
      <c r="J63" s="3">
        <v>2363</v>
      </c>
      <c r="K63" s="3">
        <v>1654.1</v>
      </c>
      <c r="L63" s="3">
        <v>708.9</v>
      </c>
    </row>
    <row r="64" spans="1:12" x14ac:dyDescent="0.25">
      <c r="A64" s="1" t="s">
        <v>89</v>
      </c>
      <c r="B64" s="1" t="s">
        <v>133</v>
      </c>
      <c r="C64" s="1" t="s">
        <v>134</v>
      </c>
      <c r="D64" s="1" t="s">
        <v>16</v>
      </c>
      <c r="E64" s="1" t="s">
        <v>132</v>
      </c>
      <c r="F64" s="1" t="s">
        <v>49</v>
      </c>
      <c r="G64" s="1" t="s">
        <v>80</v>
      </c>
      <c r="H64" s="5"/>
      <c r="I64" s="5"/>
      <c r="J64" s="3">
        <v>7543</v>
      </c>
      <c r="K64" s="3">
        <v>5280.0999999999995</v>
      </c>
      <c r="L64" s="3">
        <v>2262.9</v>
      </c>
    </row>
    <row r="65" spans="1:12" x14ac:dyDescent="0.25">
      <c r="A65" s="1" t="s">
        <v>77</v>
      </c>
      <c r="B65" s="1" t="s">
        <v>136</v>
      </c>
      <c r="C65" s="1" t="s">
        <v>137</v>
      </c>
      <c r="D65" s="1" t="s">
        <v>142</v>
      </c>
      <c r="E65" s="1" t="s">
        <v>135</v>
      </c>
      <c r="F65" s="1" t="s">
        <v>78</v>
      </c>
      <c r="G65" s="1" t="s">
        <v>79</v>
      </c>
      <c r="H65" s="5"/>
      <c r="I65" s="5"/>
      <c r="J65" s="3">
        <v>370.60855263157896</v>
      </c>
      <c r="K65" s="3">
        <v>259.42598684210526</v>
      </c>
      <c r="L65" s="3">
        <v>111.18256578947368</v>
      </c>
    </row>
    <row r="66" spans="1:12" x14ac:dyDescent="0.25">
      <c r="A66" s="1" t="s">
        <v>77</v>
      </c>
      <c r="B66" s="1" t="s">
        <v>144</v>
      </c>
      <c r="C66" s="1" t="s">
        <v>145</v>
      </c>
      <c r="D66" s="1" t="s">
        <v>142</v>
      </c>
      <c r="E66" s="1" t="s">
        <v>141</v>
      </c>
      <c r="F66" s="1"/>
      <c r="G66" s="1"/>
      <c r="H66" s="5"/>
      <c r="I66" s="5"/>
      <c r="J66" s="3"/>
      <c r="K66" s="3">
        <v>5760</v>
      </c>
      <c r="L66" s="3"/>
    </row>
    <row r="67" spans="1:12" x14ac:dyDescent="0.25">
      <c r="A67" s="1" t="s">
        <v>77</v>
      </c>
      <c r="B67" s="1" t="s">
        <v>146</v>
      </c>
      <c r="C67" s="1" t="s">
        <v>147</v>
      </c>
      <c r="D67" s="1" t="s">
        <v>142</v>
      </c>
      <c r="E67" s="1" t="s">
        <v>141</v>
      </c>
      <c r="F67" s="1"/>
      <c r="G67" s="1"/>
      <c r="H67" s="5"/>
      <c r="I67" s="5"/>
      <c r="J67" s="3"/>
      <c r="K67" s="3">
        <v>150</v>
      </c>
      <c r="L67" s="3"/>
    </row>
    <row r="68" spans="1:12" x14ac:dyDescent="0.25">
      <c r="A68" s="1" t="s">
        <v>77</v>
      </c>
      <c r="B68" s="1" t="s">
        <v>148</v>
      </c>
      <c r="C68" s="1" t="s">
        <v>149</v>
      </c>
      <c r="D68" s="1" t="s">
        <v>142</v>
      </c>
      <c r="E68" s="1" t="s">
        <v>141</v>
      </c>
      <c r="F68" s="1"/>
      <c r="G68" s="1"/>
      <c r="H68" s="5"/>
      <c r="I68" s="5"/>
      <c r="J68" s="3"/>
      <c r="K68" s="3">
        <v>150</v>
      </c>
      <c r="L68" s="3"/>
    </row>
    <row r="69" spans="1:12" x14ac:dyDescent="0.25">
      <c r="A69" s="1" t="s">
        <v>150</v>
      </c>
      <c r="B69" s="1" t="s">
        <v>151</v>
      </c>
      <c r="C69" s="1" t="s">
        <v>152</v>
      </c>
      <c r="D69" s="1" t="s">
        <v>142</v>
      </c>
      <c r="E69" s="1" t="s">
        <v>140</v>
      </c>
      <c r="F69" s="1"/>
      <c r="G69" s="1"/>
      <c r="H69" s="5"/>
      <c r="I69" s="5"/>
      <c r="J69" s="3"/>
      <c r="K69" s="3">
        <v>9523.545454545454</v>
      </c>
      <c r="L69" s="3"/>
    </row>
    <row r="70" spans="1:12" x14ac:dyDescent="0.25">
      <c r="A70" s="1" t="s">
        <v>25</v>
      </c>
      <c r="B70" s="1" t="s">
        <v>153</v>
      </c>
      <c r="C70" s="1" t="s">
        <v>154</v>
      </c>
      <c r="D70" s="1" t="s">
        <v>142</v>
      </c>
      <c r="E70" s="1" t="s">
        <v>140</v>
      </c>
      <c r="F70" s="1"/>
      <c r="G70" s="1"/>
      <c r="H70" s="5"/>
      <c r="I70" s="5"/>
      <c r="J70" s="3"/>
      <c r="K70" s="3">
        <v>9523.545454545454</v>
      </c>
      <c r="L70" s="3"/>
    </row>
    <row r="71" spans="1:12" x14ac:dyDescent="0.25">
      <c r="A71" s="1" t="s">
        <v>89</v>
      </c>
      <c r="B71" s="1" t="s">
        <v>155</v>
      </c>
      <c r="C71" s="1" t="s">
        <v>15</v>
      </c>
      <c r="D71" s="1" t="s">
        <v>16</v>
      </c>
      <c r="E71" s="1" t="s">
        <v>140</v>
      </c>
      <c r="F71" s="1"/>
      <c r="G71" s="1"/>
      <c r="H71" s="5"/>
      <c r="I71" s="5"/>
      <c r="J71" s="3"/>
      <c r="K71" s="3">
        <v>9523.545454545454</v>
      </c>
      <c r="L71" s="3"/>
    </row>
    <row r="72" spans="1:12" x14ac:dyDescent="0.25">
      <c r="A72" s="1" t="s">
        <v>16</v>
      </c>
      <c r="B72" s="1" t="s">
        <v>156</v>
      </c>
      <c r="C72" s="1" t="s">
        <v>157</v>
      </c>
      <c r="D72" s="1" t="s">
        <v>16</v>
      </c>
      <c r="E72" s="1" t="s">
        <v>140</v>
      </c>
      <c r="F72" s="1"/>
      <c r="G72" s="1"/>
      <c r="H72" s="5"/>
      <c r="I72" s="5"/>
      <c r="J72" s="3"/>
      <c r="K72" s="3">
        <v>9523.545454545454</v>
      </c>
      <c r="L72" s="3"/>
    </row>
    <row r="73" spans="1:12" x14ac:dyDescent="0.25">
      <c r="A73" s="6" t="s">
        <v>158</v>
      </c>
      <c r="B73" s="6"/>
      <c r="C73" s="6"/>
      <c r="D73" s="6"/>
      <c r="E73" s="6"/>
      <c r="F73" s="6"/>
      <c r="G73" s="6"/>
      <c r="H73" s="8"/>
      <c r="I73" s="8"/>
      <c r="J73" s="7"/>
      <c r="K73" s="7">
        <f>SUM(K4:K72)</f>
        <v>322244.44780502381</v>
      </c>
      <c r="L73" s="7">
        <f>SUM(L4:L72)</f>
        <v>119181.54256578947</v>
      </c>
    </row>
  </sheetData>
  <autoFilter ref="A3:L73" xr:uid="{43A704B5-2E86-42F9-B6F6-8CAF99F487E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Overzicht 2022-2023</vt:lpstr>
      <vt:lpstr>Overzicht 2023-ev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Goudsmith, M.M.J. (Maurice)</dc:creator>
  <cp:lastModifiedBy>Kerkhoff, T. van den (Thomas)</cp:lastModifiedBy>
  <dcterms:created xsi:type="dcterms:W3CDTF">2021-10-06T12:07:13Z</dcterms:created>
  <dcterms:modified xsi:type="dcterms:W3CDTF">2022-03-29T14:23:51Z</dcterms:modified>
</cp:coreProperties>
</file>