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DL\Team JZI\Inkoop\5 Aanbestedingen\2022_Realisatie energiecentrale Groenpoort_F_RK\3 Publicatie\Documenten Tenderned\Documenten Tenderned\"/>
    </mc:Choice>
  </mc:AlternateContent>
  <xr:revisionPtr revIDLastSave="0" documentId="13_ncr:1_{37287849-45BB-4B15-8648-B2E81224C2FC}" xr6:coauthVersionLast="47" xr6:coauthVersionMax="47" xr10:uidLastSave="{00000000-0000-0000-0000-000000000000}"/>
  <bookViews>
    <workbookView xWindow="-120" yWindow="-120" windowWidth="25440" windowHeight="15390" xr2:uid="{5191A6F8-BCD7-4AFC-B278-B3C3437BDAF1}"/>
  </bookViews>
  <sheets>
    <sheet name="Indicatieve planning met fas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G32" i="3"/>
  <c r="G36" i="3"/>
  <c r="HS7" i="3"/>
  <c r="G40" i="3"/>
  <c r="H39" i="3"/>
  <c r="G39" i="3"/>
  <c r="G38" i="3"/>
  <c r="H38" i="3"/>
  <c r="H37" i="3"/>
  <c r="G37" i="3"/>
  <c r="H36" i="3"/>
  <c r="E40" i="3"/>
  <c r="G35" i="3"/>
  <c r="H35" i="3"/>
  <c r="H34" i="3"/>
  <c r="G34" i="3"/>
  <c r="H33" i="3"/>
  <c r="G33" i="3"/>
  <c r="J6" i="3" l="1"/>
  <c r="J7" i="3" s="1"/>
  <c r="K6" i="3" l="1"/>
  <c r="K7" i="3" l="1"/>
  <c r="L6" i="3"/>
  <c r="L7" i="3" l="1"/>
  <c r="M6" i="3"/>
  <c r="M7" i="3" l="1"/>
  <c r="N6" i="3"/>
  <c r="N7" i="3" l="1"/>
  <c r="O6" i="3"/>
  <c r="O7" i="3" l="1"/>
  <c r="P6" i="3"/>
  <c r="P7" i="3" l="1"/>
  <c r="Q6" i="3"/>
  <c r="Q7" i="3" l="1"/>
  <c r="R6" i="3"/>
  <c r="R7" i="3" l="1"/>
  <c r="S6" i="3"/>
  <c r="S7" i="3" l="1"/>
  <c r="T6" i="3"/>
  <c r="T7" i="3" l="1"/>
  <c r="U6" i="3"/>
  <c r="U7" i="3" l="1"/>
  <c r="V6" i="3"/>
  <c r="V7" i="3" l="1"/>
  <c r="W6" i="3"/>
  <c r="W7" i="3" l="1"/>
  <c r="X6" i="3"/>
  <c r="X7" i="3" l="1"/>
  <c r="Y6" i="3"/>
  <c r="Y7" i="3" l="1"/>
  <c r="Z6" i="3"/>
  <c r="Z7" i="3" l="1"/>
  <c r="AA6" i="3"/>
  <c r="AA7" i="3" l="1"/>
  <c r="AB6" i="3"/>
  <c r="AB7" i="3" l="1"/>
  <c r="AC6" i="3"/>
  <c r="AC7" i="3" l="1"/>
  <c r="AD6" i="3"/>
  <c r="AD7" i="3" l="1"/>
  <c r="AE6" i="3"/>
  <c r="AE7" i="3" l="1"/>
  <c r="AF6" i="3"/>
  <c r="AF7" i="3" l="1"/>
  <c r="AG6" i="3"/>
  <c r="AG7" i="3" l="1"/>
  <c r="AH6" i="3"/>
  <c r="AH7" i="3" l="1"/>
  <c r="AI6" i="3"/>
  <c r="AI7" i="3" l="1"/>
  <c r="AJ6" i="3"/>
  <c r="AJ7" i="3" l="1"/>
  <c r="AK6" i="3"/>
  <c r="AK7" i="3" l="1"/>
  <c r="AL6" i="3"/>
  <c r="AL7" i="3" l="1"/>
  <c r="AM6" i="3"/>
  <c r="AM7" i="3" l="1"/>
  <c r="AN6" i="3"/>
  <c r="AN7" i="3" l="1"/>
  <c r="AO6" i="3"/>
  <c r="AO7" i="3" l="1"/>
  <c r="AP6" i="3"/>
  <c r="AP7" i="3" l="1"/>
  <c r="AQ6" i="3"/>
  <c r="AQ7" i="3" l="1"/>
  <c r="AR6" i="3"/>
  <c r="AR7" i="3" l="1"/>
  <c r="AS6" i="3"/>
  <c r="AS7" i="3" l="1"/>
  <c r="AT6" i="3"/>
  <c r="AT7" i="3" l="1"/>
  <c r="AU6" i="3"/>
  <c r="AU7" i="3" l="1"/>
  <c r="AV6" i="3"/>
  <c r="AV7" i="3" l="1"/>
  <c r="AW6" i="3"/>
  <c r="AW7" i="3" l="1"/>
  <c r="AX6" i="3"/>
  <c r="AX7" i="3" l="1"/>
  <c r="AY6" i="3"/>
  <c r="AY7" i="3" l="1"/>
  <c r="AZ6" i="3"/>
  <c r="AZ7" i="3" l="1"/>
  <c r="BA6" i="3"/>
  <c r="BA7" i="3" l="1"/>
  <c r="BB6" i="3"/>
  <c r="BB7" i="3" l="1"/>
  <c r="BC6" i="3"/>
  <c r="BC7" i="3" l="1"/>
  <c r="BD6" i="3"/>
  <c r="BD7" i="3" l="1"/>
  <c r="BE6" i="3"/>
  <c r="BE7" i="3" l="1"/>
  <c r="BF6" i="3"/>
  <c r="BF7" i="3" l="1"/>
  <c r="BG6" i="3"/>
  <c r="BG7" i="3" l="1"/>
  <c r="BH6" i="3"/>
  <c r="BH7" i="3" l="1"/>
  <c r="BI6" i="3"/>
  <c r="BI7" i="3" l="1"/>
  <c r="BJ6" i="3"/>
  <c r="BJ7" i="3" l="1"/>
  <c r="BK6" i="3"/>
  <c r="BK7" i="3" l="1"/>
  <c r="BL6" i="3"/>
  <c r="BM6" i="3" s="1"/>
  <c r="BN6" i="3" s="1"/>
  <c r="BO6" i="3" l="1"/>
  <c r="BN7" i="3"/>
  <c r="BL7" i="3"/>
  <c r="BM7" i="3"/>
  <c r="BO7" i="3" l="1"/>
  <c r="BP6" i="3"/>
  <c r="BQ6" i="3" l="1"/>
  <c r="BP7" i="3"/>
  <c r="BR6" i="3" l="1"/>
  <c r="BQ7" i="3"/>
  <c r="BR7" i="3" l="1"/>
  <c r="BS6" i="3"/>
  <c r="BS7" i="3" l="1"/>
  <c r="BT6" i="3"/>
  <c r="BT7" i="3" l="1"/>
  <c r="BU6" i="3"/>
  <c r="BV6" i="3" l="1"/>
  <c r="BU7" i="3"/>
  <c r="BV7" i="3" l="1"/>
  <c r="BW6" i="3"/>
  <c r="BX6" i="3" l="1"/>
  <c r="BW7" i="3"/>
  <c r="BX7" i="3" l="1"/>
  <c r="BY6" i="3"/>
  <c r="BZ6" i="3" l="1"/>
  <c r="BY7" i="3"/>
  <c r="BZ7" i="3" l="1"/>
  <c r="CA6" i="3"/>
  <c r="CB6" i="3" l="1"/>
  <c r="CA7" i="3"/>
  <c r="CB7" i="3" l="1"/>
  <c r="CC6" i="3"/>
  <c r="CD6" i="3" l="1"/>
  <c r="CC7" i="3"/>
  <c r="CD7" i="3" l="1"/>
  <c r="CE6" i="3"/>
  <c r="CF6" i="3" l="1"/>
  <c r="CE7" i="3"/>
  <c r="CF7" i="3" l="1"/>
  <c r="CG6" i="3"/>
  <c r="CG7" i="3" l="1"/>
  <c r="CH6" i="3"/>
  <c r="CI6" i="3" l="1"/>
  <c r="CH7" i="3"/>
  <c r="CI7" i="3" l="1"/>
  <c r="CJ6" i="3"/>
  <c r="CJ7" i="3" l="1"/>
  <c r="CK6" i="3"/>
  <c r="CL6" i="3" l="1"/>
  <c r="CK7" i="3"/>
  <c r="CM6" i="3" l="1"/>
  <c r="CL7" i="3"/>
  <c r="CN6" i="3" l="1"/>
  <c r="CM7" i="3"/>
  <c r="CO6" i="3" l="1"/>
  <c r="CN7" i="3"/>
  <c r="CP6" i="3" l="1"/>
  <c r="CO7" i="3"/>
  <c r="CP7" i="3" l="1"/>
  <c r="CQ6" i="3"/>
  <c r="CQ7" i="3" l="1"/>
  <c r="CR6" i="3"/>
  <c r="CR7" i="3" l="1"/>
  <c r="CS6" i="3"/>
  <c r="CT6" i="3" l="1"/>
  <c r="CS7" i="3"/>
  <c r="CU6" i="3" l="1"/>
  <c r="CT7" i="3"/>
  <c r="CU7" i="3" l="1"/>
  <c r="CV6" i="3"/>
  <c r="CW6" i="3" l="1"/>
  <c r="CV7" i="3"/>
  <c r="CX6" i="3" l="1"/>
  <c r="CW7" i="3"/>
  <c r="CY6" i="3" l="1"/>
  <c r="CX7" i="3"/>
  <c r="CZ6" i="3" l="1"/>
  <c r="CY7" i="3"/>
  <c r="CZ7" i="3" l="1"/>
  <c r="DA6" i="3"/>
  <c r="DA7" i="3" l="1"/>
  <c r="DB6" i="3"/>
  <c r="DC6" i="3" l="1"/>
  <c r="DB7" i="3"/>
  <c r="DD6" i="3" l="1"/>
  <c r="DC7" i="3"/>
  <c r="DE6" i="3" l="1"/>
  <c r="DD7" i="3"/>
  <c r="DF6" i="3" l="1"/>
  <c r="DE7" i="3"/>
  <c r="DG6" i="3" l="1"/>
  <c r="DF7" i="3"/>
  <c r="DG7" i="3" l="1"/>
  <c r="DH6" i="3"/>
  <c r="DH7" i="3" l="1"/>
  <c r="DI6" i="3"/>
  <c r="DI7" i="3" l="1"/>
  <c r="DJ6" i="3"/>
  <c r="DJ7" i="3" l="1"/>
  <c r="DK6" i="3"/>
  <c r="DL6" i="3" l="1"/>
  <c r="DK7" i="3"/>
  <c r="DL7" i="3" l="1"/>
  <c r="DM6" i="3"/>
  <c r="DN6" i="3" l="1"/>
  <c r="DM7" i="3"/>
  <c r="DO6" i="3" l="1"/>
  <c r="DN7" i="3"/>
  <c r="DP6" i="3" l="1"/>
  <c r="DO7" i="3"/>
  <c r="DQ6" i="3" l="1"/>
  <c r="DP7" i="3"/>
  <c r="DR6" i="3" l="1"/>
  <c r="DQ7" i="3"/>
  <c r="DS6" i="3" l="1"/>
  <c r="DR7" i="3"/>
  <c r="DS7" i="3" l="1"/>
  <c r="DT6" i="3"/>
  <c r="DT7" i="3" l="1"/>
  <c r="DU6" i="3"/>
  <c r="DV6" i="3" l="1"/>
  <c r="DU7" i="3"/>
  <c r="DV7" i="3" l="1"/>
  <c r="DW6" i="3"/>
  <c r="DW7" i="3" l="1"/>
  <c r="DX6" i="3"/>
  <c r="DX7" i="3" l="1"/>
  <c r="DY6" i="3"/>
  <c r="DZ6" i="3" l="1"/>
  <c r="DY7" i="3"/>
  <c r="EA6" i="3" l="1"/>
  <c r="DZ7" i="3"/>
  <c r="EB6" i="3" l="1"/>
  <c r="EA7" i="3"/>
  <c r="EC6" i="3" l="1"/>
  <c r="EB7" i="3"/>
  <c r="ED6" i="3" l="1"/>
  <c r="EC7" i="3"/>
  <c r="EE6" i="3" l="1"/>
  <c r="ED7" i="3"/>
  <c r="EF6" i="3" l="1"/>
  <c r="EE7" i="3"/>
  <c r="EG6" i="3" l="1"/>
  <c r="EF7" i="3"/>
  <c r="EH6" i="3" l="1"/>
  <c r="EG7" i="3"/>
  <c r="EH7" i="3" l="1"/>
  <c r="EI6" i="3"/>
  <c r="EJ6" i="3" l="1"/>
  <c r="EI7" i="3"/>
  <c r="EJ7" i="3" l="1"/>
  <c r="EK6" i="3"/>
  <c r="EL6" i="3" l="1"/>
  <c r="EK7" i="3"/>
  <c r="EM6" i="3" l="1"/>
  <c r="EL7" i="3"/>
  <c r="EN6" i="3" l="1"/>
  <c r="EM7" i="3"/>
  <c r="EO6" i="3" l="1"/>
  <c r="EN7" i="3"/>
  <c r="EP6" i="3" l="1"/>
  <c r="EO7" i="3"/>
  <c r="EQ6" i="3" l="1"/>
  <c r="EP7" i="3"/>
  <c r="EQ7" i="3" l="1"/>
  <c r="ER6" i="3"/>
  <c r="ER7" i="3" l="1"/>
  <c r="ES6" i="3"/>
  <c r="ET6" i="3" l="1"/>
  <c r="ES7" i="3"/>
  <c r="ET7" i="3" l="1"/>
  <c r="EU6" i="3"/>
  <c r="EU7" i="3" l="1"/>
  <c r="EV6" i="3"/>
  <c r="EV7" i="3" l="1"/>
  <c r="EW6" i="3"/>
  <c r="EX6" i="3" l="1"/>
  <c r="EW7" i="3"/>
  <c r="EY6" i="3" l="1"/>
  <c r="EX7" i="3"/>
  <c r="EZ6" i="3" l="1"/>
  <c r="EY7" i="3"/>
  <c r="EZ7" i="3" l="1"/>
  <c r="FA6" i="3"/>
  <c r="FA7" i="3" l="1"/>
  <c r="FB6" i="3"/>
  <c r="FB7" i="3" l="1"/>
  <c r="FC6" i="3"/>
  <c r="FD6" i="3" l="1"/>
  <c r="FC7" i="3"/>
  <c r="FD7" i="3" l="1"/>
  <c r="FE6" i="3"/>
  <c r="FE7" i="3" l="1"/>
  <c r="FF6" i="3"/>
  <c r="FF7" i="3" l="1"/>
  <c r="FG6" i="3"/>
  <c r="FG7" i="3" l="1"/>
  <c r="FH6" i="3"/>
  <c r="FH7" i="3" l="1"/>
  <c r="FI6" i="3"/>
  <c r="FI7" i="3" l="1"/>
  <c r="FJ6" i="3"/>
  <c r="FJ7" i="3" l="1"/>
  <c r="FK6" i="3"/>
  <c r="FK7" i="3" l="1"/>
  <c r="FL6" i="3"/>
  <c r="FM6" i="3" l="1"/>
  <c r="FL7" i="3"/>
  <c r="FN6" i="3" l="1"/>
  <c r="FM7" i="3"/>
  <c r="FO6" i="3" l="1"/>
  <c r="FN7" i="3"/>
  <c r="FP6" i="3" l="1"/>
  <c r="FO7" i="3"/>
  <c r="FP7" i="3" l="1"/>
  <c r="FQ6" i="3"/>
  <c r="FQ7" i="3" l="1"/>
  <c r="FR6" i="3"/>
  <c r="FR7" i="3" l="1"/>
  <c r="FS6" i="3"/>
  <c r="FS7" i="3" l="1"/>
  <c r="FT6" i="3"/>
  <c r="FT7" i="3" l="1"/>
  <c r="FU6" i="3"/>
  <c r="FV6" i="3" l="1"/>
  <c r="FU7" i="3"/>
  <c r="FV7" i="3" l="1"/>
  <c r="FW6" i="3"/>
  <c r="FW7" i="3" l="1"/>
  <c r="FX6" i="3"/>
  <c r="FX7" i="3" l="1"/>
  <c r="FY6" i="3"/>
  <c r="FY7" i="3" l="1"/>
  <c r="FZ6" i="3"/>
  <c r="FZ7" i="3" l="1"/>
  <c r="GA6" i="3"/>
  <c r="GA7" i="3" l="1"/>
  <c r="GB6" i="3"/>
  <c r="GB7" i="3" l="1"/>
  <c r="GC6" i="3"/>
  <c r="GC7" i="3" l="1"/>
  <c r="GD6" i="3"/>
  <c r="GD7" i="3" l="1"/>
  <c r="GE6" i="3"/>
  <c r="GF6" i="3" l="1"/>
  <c r="GE7" i="3"/>
  <c r="GF7" i="3" l="1"/>
  <c r="GG6" i="3"/>
  <c r="GH6" i="3" l="1"/>
  <c r="GG7" i="3"/>
  <c r="GH7" i="3" l="1"/>
  <c r="GI6" i="3"/>
  <c r="GJ6" i="3" l="1"/>
  <c r="GI7" i="3"/>
  <c r="GJ7" i="3" l="1"/>
  <c r="GK6" i="3"/>
  <c r="GK7" i="3" l="1"/>
  <c r="GL6" i="3"/>
  <c r="GL7" i="3" l="1"/>
  <c r="GM6" i="3"/>
  <c r="GN6" i="3" l="1"/>
  <c r="GM7" i="3"/>
  <c r="GN7" i="3" l="1"/>
  <c r="GO6" i="3"/>
  <c r="GP6" i="3" l="1"/>
  <c r="GO7" i="3"/>
  <c r="GQ6" i="3" l="1"/>
  <c r="GP7" i="3"/>
  <c r="GR6" i="3" l="1"/>
  <c r="GQ7" i="3"/>
  <c r="GS6" i="3" l="1"/>
  <c r="GR7" i="3"/>
  <c r="GS7" i="3" l="1"/>
  <c r="GT6" i="3"/>
  <c r="GU6" i="3" l="1"/>
  <c r="GT7" i="3"/>
  <c r="GV6" i="3" l="1"/>
  <c r="GU7" i="3"/>
  <c r="GW6" i="3" l="1"/>
  <c r="GV7" i="3"/>
  <c r="GW7" i="3" l="1"/>
  <c r="GX6" i="3"/>
  <c r="GX7" i="3" l="1"/>
  <c r="GY6" i="3"/>
  <c r="GZ6" i="3" l="1"/>
  <c r="GY7" i="3"/>
  <c r="GZ7" i="3" l="1"/>
  <c r="HA6" i="3"/>
  <c r="HB6" i="3" l="1"/>
  <c r="HA7" i="3"/>
  <c r="HC6" i="3" l="1"/>
  <c r="HB7" i="3"/>
  <c r="HD6" i="3" l="1"/>
  <c r="HC7" i="3"/>
  <c r="HD7" i="3" l="1"/>
  <c r="HE6" i="3"/>
  <c r="HE7" i="3" l="1"/>
  <c r="HF6" i="3"/>
  <c r="HG6" i="3" l="1"/>
  <c r="HF7" i="3"/>
  <c r="HH6" i="3" l="1"/>
  <c r="HG7" i="3"/>
  <c r="HH7" i="3" l="1"/>
  <c r="HI6" i="3"/>
  <c r="HJ6" i="3" l="1"/>
  <c r="HI7" i="3"/>
  <c r="HK6" i="3" l="1"/>
  <c r="HJ7" i="3"/>
  <c r="HK7" i="3" l="1"/>
  <c r="HL6" i="3"/>
  <c r="HL7" i="3" l="1"/>
  <c r="HM6" i="3"/>
  <c r="HN6" i="3" l="1"/>
  <c r="HM7" i="3"/>
  <c r="HO6" i="3" l="1"/>
  <c r="HN7" i="3"/>
  <c r="HP6" i="3" l="1"/>
  <c r="HO7" i="3"/>
  <c r="HQ6" i="3" l="1"/>
  <c r="HP7" i="3"/>
  <c r="HQ7" i="3" l="1"/>
</calcChain>
</file>

<file path=xl/sharedStrings.xml><?xml version="1.0" encoding="utf-8"?>
<sst xmlns="http://schemas.openxmlformats.org/spreadsheetml/2006/main" count="840" uniqueCount="312">
  <si>
    <t>-&gt;&gt;</t>
  </si>
  <si>
    <t>-&gt;</t>
  </si>
  <si>
    <t>Realisatie</t>
  </si>
  <si>
    <t>Overeenkomst</t>
  </si>
  <si>
    <t>Bouwteam DO -&gt; UO</t>
  </si>
  <si>
    <t>Bouwteam VO -&gt; DO</t>
  </si>
  <si>
    <t>Voorlopige gunning</t>
  </si>
  <si>
    <t>Indien inschrijving</t>
  </si>
  <si>
    <t>Publicatie NVI 2</t>
  </si>
  <si>
    <t>Publicatie NVI 1</t>
  </si>
  <si>
    <t>Publicatie</t>
  </si>
  <si>
    <t>Aanbesteding</t>
  </si>
  <si>
    <t>Vr 25 nov</t>
  </si>
  <si>
    <t>Inkoop</t>
  </si>
  <si>
    <t>Ontwerp</t>
  </si>
  <si>
    <t>Di 10 okt</t>
  </si>
  <si>
    <t>Overdracht 1e bouwrijpe woningen</t>
  </si>
  <si>
    <t>Bouwrijpmaken</t>
  </si>
  <si>
    <t>Ma 30 sep</t>
  </si>
  <si>
    <t>Voorbereiding brm fase 0 en 1</t>
  </si>
  <si>
    <t>Ma 19 sep</t>
  </si>
  <si>
    <t>Di 17 mei</t>
  </si>
  <si>
    <t>Aanbesteding civiel aannemer</t>
  </si>
  <si>
    <t>Bouwrijp maken</t>
  </si>
  <si>
    <t>Vrijdag</t>
  </si>
  <si>
    <t>Maandag tot en met</t>
  </si>
  <si>
    <t>Planning Groenpoort</t>
  </si>
  <si>
    <t>9 / ''22</t>
  </si>
  <si>
    <t>10 / ''22</t>
  </si>
  <si>
    <t>11 / ''22</t>
  </si>
  <si>
    <t>12 / ''22</t>
  </si>
  <si>
    <t>13 / ''22</t>
  </si>
  <si>
    <t>14 / ''22</t>
  </si>
  <si>
    <t>15 / ''22</t>
  </si>
  <si>
    <t>16 / ''22</t>
  </si>
  <si>
    <t>17 / ''22</t>
  </si>
  <si>
    <t>18 / ''22</t>
  </si>
  <si>
    <t>19 / ''22</t>
  </si>
  <si>
    <t>20 / ''22</t>
  </si>
  <si>
    <t>21 / ''22</t>
  </si>
  <si>
    <t>22 / ''22</t>
  </si>
  <si>
    <t>23 / ''22</t>
  </si>
  <si>
    <t>24 / ''22</t>
  </si>
  <si>
    <t>25 / ''22</t>
  </si>
  <si>
    <t>26 / ''22</t>
  </si>
  <si>
    <t>27 / ''22</t>
  </si>
  <si>
    <t>28 / ''22</t>
  </si>
  <si>
    <t>29 / ''22</t>
  </si>
  <si>
    <t>30 / ''22</t>
  </si>
  <si>
    <t>31 / ''22</t>
  </si>
  <si>
    <t>32 / ''22</t>
  </si>
  <si>
    <t>33 / ''22</t>
  </si>
  <si>
    <t>34 / ''22</t>
  </si>
  <si>
    <t>35 / ''22</t>
  </si>
  <si>
    <t>36 / ''22</t>
  </si>
  <si>
    <t>37 / ''22</t>
  </si>
  <si>
    <t>38 / ''22</t>
  </si>
  <si>
    <t>39 / ''22</t>
  </si>
  <si>
    <t>40 / ''22</t>
  </si>
  <si>
    <t>41 / ''22</t>
  </si>
  <si>
    <t>42 / ''22</t>
  </si>
  <si>
    <t>43 / ''22</t>
  </si>
  <si>
    <t>44 / ''22</t>
  </si>
  <si>
    <t>45 / ''22</t>
  </si>
  <si>
    <t>46 / ''22</t>
  </si>
  <si>
    <t>47 / ''22</t>
  </si>
  <si>
    <t>48 / ''22</t>
  </si>
  <si>
    <t>49 / ''22</t>
  </si>
  <si>
    <t>50 / ''22</t>
  </si>
  <si>
    <t>51 / ''22</t>
  </si>
  <si>
    <t>52 / ''22</t>
  </si>
  <si>
    <t>1 / ''23</t>
  </si>
  <si>
    <t>2 / ''23</t>
  </si>
  <si>
    <t>3 / ''23</t>
  </si>
  <si>
    <t>4 / ''23</t>
  </si>
  <si>
    <t>5 / ''23</t>
  </si>
  <si>
    <t>6 / ''23</t>
  </si>
  <si>
    <t>7 / ''23</t>
  </si>
  <si>
    <t>8 / ''23</t>
  </si>
  <si>
    <t>9 / ''23</t>
  </si>
  <si>
    <t>10 / ''23</t>
  </si>
  <si>
    <t>11 / ''23</t>
  </si>
  <si>
    <t>12 / ''23</t>
  </si>
  <si>
    <t>13 / ''23</t>
  </si>
  <si>
    <t>13 / ''24</t>
  </si>
  <si>
    <t>Definitieve gunning</t>
  </si>
  <si>
    <t>Presentaties</t>
  </si>
  <si>
    <t>Do 9 jun</t>
  </si>
  <si>
    <t>Do 26 mei</t>
  </si>
  <si>
    <t>Uitvoering F0</t>
  </si>
  <si>
    <t>Uitvoering F1A</t>
  </si>
  <si>
    <t>Uitvoering F1B</t>
  </si>
  <si>
    <t>Uitvoering F1C</t>
  </si>
  <si>
    <t>Uitvoering F1D</t>
  </si>
  <si>
    <t>Uitvoering F2A</t>
  </si>
  <si>
    <t>Uitvoering F2B</t>
  </si>
  <si>
    <t>Uitvoering F2C</t>
  </si>
  <si>
    <t>Uitvoering F3 Huisaansluitingen</t>
  </si>
  <si>
    <t>10 weken</t>
  </si>
  <si>
    <t>14 / ''23</t>
  </si>
  <si>
    <t>15 / ''23</t>
  </si>
  <si>
    <t>16 / ''23</t>
  </si>
  <si>
    <t>17 / ''23</t>
  </si>
  <si>
    <t>18 / ''23</t>
  </si>
  <si>
    <t>19 / ''23</t>
  </si>
  <si>
    <t>20 / ''23</t>
  </si>
  <si>
    <t>21 / ''23</t>
  </si>
  <si>
    <t>22 / ''23</t>
  </si>
  <si>
    <t>23 / ''23</t>
  </si>
  <si>
    <t>24 / ''23</t>
  </si>
  <si>
    <t>25 / ''23</t>
  </si>
  <si>
    <t>26 / ''23</t>
  </si>
  <si>
    <t>27 / ''23</t>
  </si>
  <si>
    <t>28 / ''23</t>
  </si>
  <si>
    <t>29 / ''23</t>
  </si>
  <si>
    <t>30 / ''23</t>
  </si>
  <si>
    <t>31 / ''23</t>
  </si>
  <si>
    <t>32 / ''23</t>
  </si>
  <si>
    <t>33 / ''23</t>
  </si>
  <si>
    <t>34 / ''23</t>
  </si>
  <si>
    <t>35 / ''23</t>
  </si>
  <si>
    <t>36 / ''23</t>
  </si>
  <si>
    <t>37 / ''23</t>
  </si>
  <si>
    <t>38 / ''23</t>
  </si>
  <si>
    <t>39 / ''23</t>
  </si>
  <si>
    <t>40 / ''23</t>
  </si>
  <si>
    <t>41 / ''23</t>
  </si>
  <si>
    <t>42 / ''23</t>
  </si>
  <si>
    <t>43 / ''23</t>
  </si>
  <si>
    <t>44 / ''23</t>
  </si>
  <si>
    <t>45 / ''23</t>
  </si>
  <si>
    <t>46 / ''23</t>
  </si>
  <si>
    <t>47 / ''23</t>
  </si>
  <si>
    <t>48 / ''23</t>
  </si>
  <si>
    <t>49 / ''23</t>
  </si>
  <si>
    <t>50 / ''23</t>
  </si>
  <si>
    <t>51 / ''23</t>
  </si>
  <si>
    <t>52 / ''23</t>
  </si>
  <si>
    <t>1 / ''24</t>
  </si>
  <si>
    <t>2 / ''24</t>
  </si>
  <si>
    <t>3 / ''24</t>
  </si>
  <si>
    <t>4 / ''24</t>
  </si>
  <si>
    <t>5 / ''24</t>
  </si>
  <si>
    <t>6 / ''24</t>
  </si>
  <si>
    <t>7 / ''24</t>
  </si>
  <si>
    <t>8 / ''24</t>
  </si>
  <si>
    <t>9 / ''24</t>
  </si>
  <si>
    <t>10 / ''24</t>
  </si>
  <si>
    <t>11 / ''24</t>
  </si>
  <si>
    <t>12 / ''24</t>
  </si>
  <si>
    <t>14 / ''24</t>
  </si>
  <si>
    <t>15 / ''24</t>
  </si>
  <si>
    <t>16 / ''24</t>
  </si>
  <si>
    <t>17 / ''24</t>
  </si>
  <si>
    <t>18 / ''24</t>
  </si>
  <si>
    <t>19 / ''24</t>
  </si>
  <si>
    <t>20 / ''24</t>
  </si>
  <si>
    <t>21 / ''24</t>
  </si>
  <si>
    <t>22 / ''24</t>
  </si>
  <si>
    <t>23 / ''24</t>
  </si>
  <si>
    <t>24 / ''24</t>
  </si>
  <si>
    <t>25 / ''24</t>
  </si>
  <si>
    <t>26 / ''24</t>
  </si>
  <si>
    <t>27 / ''24</t>
  </si>
  <si>
    <t>28 / ''24</t>
  </si>
  <si>
    <t>29 / ''24</t>
  </si>
  <si>
    <t>30 / ''24</t>
  </si>
  <si>
    <t>31 / ''24</t>
  </si>
  <si>
    <t>32 / ''24</t>
  </si>
  <si>
    <t>33 / ''24</t>
  </si>
  <si>
    <t>34 / ''24</t>
  </si>
  <si>
    <t>35 / ''24</t>
  </si>
  <si>
    <t>36 / ''24</t>
  </si>
  <si>
    <t>37 / ''24</t>
  </si>
  <si>
    <t>38 / ''24</t>
  </si>
  <si>
    <t>39 / ''24</t>
  </si>
  <si>
    <t>40 / ''24</t>
  </si>
  <si>
    <t>41 / ''24</t>
  </si>
  <si>
    <t>42 / ''24</t>
  </si>
  <si>
    <t>43 / ''24</t>
  </si>
  <si>
    <t>44 / ''24</t>
  </si>
  <si>
    <t>45 / ''24</t>
  </si>
  <si>
    <t>46 / ''24</t>
  </si>
  <si>
    <t>47 / ''24</t>
  </si>
  <si>
    <t>48 / ''24</t>
  </si>
  <si>
    <t>49 / ''24</t>
  </si>
  <si>
    <t>50 / ''24</t>
  </si>
  <si>
    <t>51 / ''24</t>
  </si>
  <si>
    <t>52 / ''24</t>
  </si>
  <si>
    <t>1 / ''25</t>
  </si>
  <si>
    <t>2 / ''25</t>
  </si>
  <si>
    <t>3 / ''25</t>
  </si>
  <si>
    <t>4 / ''25</t>
  </si>
  <si>
    <t>5 / ''25</t>
  </si>
  <si>
    <t>6 / ''25</t>
  </si>
  <si>
    <t>7 / ''25</t>
  </si>
  <si>
    <t>8 / ''25</t>
  </si>
  <si>
    <t>9 / ''25</t>
  </si>
  <si>
    <t>10 / ''25</t>
  </si>
  <si>
    <t>11 / ''25</t>
  </si>
  <si>
    <t>12 / ''25</t>
  </si>
  <si>
    <t>13 / ''25</t>
  </si>
  <si>
    <t>14 / ''25</t>
  </si>
  <si>
    <t>15 / ''25</t>
  </si>
  <si>
    <t>16 / ''25</t>
  </si>
  <si>
    <t>17 / ''25</t>
  </si>
  <si>
    <t>18 / ''25</t>
  </si>
  <si>
    <t>19 / ''25</t>
  </si>
  <si>
    <t>20 / ''25</t>
  </si>
  <si>
    <t>21 / ''25</t>
  </si>
  <si>
    <t>22 / ''25</t>
  </si>
  <si>
    <t>23 / ''25</t>
  </si>
  <si>
    <t>24 / ''25</t>
  </si>
  <si>
    <t>25 / ''25</t>
  </si>
  <si>
    <t>26 / ''25</t>
  </si>
  <si>
    <t>27 / ''25</t>
  </si>
  <si>
    <t>28 / ''25</t>
  </si>
  <si>
    <t>29 / ''25</t>
  </si>
  <si>
    <t>30 / ''25</t>
  </si>
  <si>
    <t>31 / ''25</t>
  </si>
  <si>
    <t>32 / ''25</t>
  </si>
  <si>
    <t>33 / ''25</t>
  </si>
  <si>
    <t>34 / ''25</t>
  </si>
  <si>
    <t>35 / ''25</t>
  </si>
  <si>
    <t>36 / ''25</t>
  </si>
  <si>
    <t>37 / ''25</t>
  </si>
  <si>
    <t>38 / ''25</t>
  </si>
  <si>
    <t>39 / ''25</t>
  </si>
  <si>
    <t>40 / ''25</t>
  </si>
  <si>
    <t>41 / ''25</t>
  </si>
  <si>
    <t>42 / ''25</t>
  </si>
  <si>
    <t>43 / ''25</t>
  </si>
  <si>
    <t>44 / ''25</t>
  </si>
  <si>
    <t>45 / ''25</t>
  </si>
  <si>
    <t>46 / ''25</t>
  </si>
  <si>
    <t>47 / ''25</t>
  </si>
  <si>
    <t>48 / ''25</t>
  </si>
  <si>
    <t>49 / ''25</t>
  </si>
  <si>
    <t>50 / ''25</t>
  </si>
  <si>
    <t>51 / ''25</t>
  </si>
  <si>
    <t>52 / ''25</t>
  </si>
  <si>
    <t>1 / ''26</t>
  </si>
  <si>
    <t>2 / ''26</t>
  </si>
  <si>
    <t>3 / ''26</t>
  </si>
  <si>
    <t>4 / ''26</t>
  </si>
  <si>
    <t>5 / ''26</t>
  </si>
  <si>
    <t>6 / ''26</t>
  </si>
  <si>
    <t>7 / ''26</t>
  </si>
  <si>
    <t>8 / ''26</t>
  </si>
  <si>
    <t>9 / ''26</t>
  </si>
  <si>
    <t>10 / ''26</t>
  </si>
  <si>
    <t>11 / ''26</t>
  </si>
  <si>
    <t>12 / ''26</t>
  </si>
  <si>
    <t>13 / ''26</t>
  </si>
  <si>
    <t>14 / ''26</t>
  </si>
  <si>
    <t>15 / ''26</t>
  </si>
  <si>
    <t>16 / ''26</t>
  </si>
  <si>
    <t>17 / ''26</t>
  </si>
  <si>
    <t>5 jaar</t>
  </si>
  <si>
    <t>8 weken</t>
  </si>
  <si>
    <t>Start</t>
  </si>
  <si>
    <t>Eind</t>
  </si>
  <si>
    <t>Aantal woningen</t>
  </si>
  <si>
    <t>n.t.b</t>
  </si>
  <si>
    <t>Duur</t>
  </si>
  <si>
    <t>Ma 14 aug</t>
  </si>
  <si>
    <t>Vr 20 okt</t>
  </si>
  <si>
    <t>Ma 22 jan</t>
  </si>
  <si>
    <t>Vr 29 mrt</t>
  </si>
  <si>
    <t>Ma 11 dec</t>
  </si>
  <si>
    <t>Ma 13 mei</t>
  </si>
  <si>
    <t>Vr 19 jul</t>
  </si>
  <si>
    <t>Ma 13 jan</t>
  </si>
  <si>
    <t>Vr 21 mrt</t>
  </si>
  <si>
    <t>Ma 1 sep</t>
  </si>
  <si>
    <t>Vr 3 nov</t>
  </si>
  <si>
    <t>Ma 12 jan</t>
  </si>
  <si>
    <t>Vr 16 mrt</t>
  </si>
  <si>
    <t>Vr 31 mrt</t>
  </si>
  <si>
    <t>Realisatie deel 1 cfm op te stellen faseringsplan</t>
  </si>
  <si>
    <t>Realisatie overige delen cfm op te stellen faseringsplan</t>
  </si>
  <si>
    <t>Ontwikkeling Energiecentrale, Opdracht A</t>
  </si>
  <si>
    <t>Ontwikkeling distributienet, Opdracht B</t>
  </si>
  <si>
    <t>Weeknummer</t>
  </si>
  <si>
    <t>Ma 13 feb</t>
  </si>
  <si>
    <t>Vr 28 apr</t>
  </si>
  <si>
    <t>Ma 1 mei</t>
  </si>
  <si>
    <t>vr 7 jul</t>
  </si>
  <si>
    <t>Ma 30 mei</t>
  </si>
  <si>
    <t>Do 16 jun</t>
  </si>
  <si>
    <t>Wo 22 jun</t>
  </si>
  <si>
    <t>Di 12 jul</t>
  </si>
  <si>
    <t>Vr 22  jul</t>
  </si>
  <si>
    <t>Ma 25 juli</t>
  </si>
  <si>
    <t>Di 21 jun</t>
  </si>
  <si>
    <t>Do 30 jun</t>
  </si>
  <si>
    <t>Wo 6 jul</t>
  </si>
  <si>
    <t>Do 25 aug</t>
  </si>
  <si>
    <t>Vr 16 sep</t>
  </si>
  <si>
    <t>Do 29 aug</t>
  </si>
  <si>
    <t>Do 7 april</t>
  </si>
  <si>
    <t>Vr 22 apr</t>
  </si>
  <si>
    <t>Di 10 mei</t>
  </si>
  <si>
    <t>Vr 20 mei</t>
  </si>
  <si>
    <t>Vr 21 okt</t>
  </si>
  <si>
    <t>Ma 24 okt</t>
  </si>
  <si>
    <t xml:space="preserve">Aanvraag vergunningen </t>
  </si>
  <si>
    <t>Do 23 feb</t>
  </si>
  <si>
    <t>Ma 27 feb</t>
  </si>
  <si>
    <t>Vergunningen</t>
  </si>
  <si>
    <t>Ma 28 nov</t>
  </si>
  <si>
    <t>Wo 27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</si>
</sst>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7"/>
      </right>
      <top style="hair">
        <color indexed="64"/>
      </top>
      <bottom style="thin">
        <color indexed="64"/>
      </bottom>
      <diagonal/>
    </border>
    <border>
      <left/>
      <right style="medium">
        <color theme="7"/>
      </right>
      <top/>
      <bottom/>
      <diagonal/>
    </border>
    <border>
      <left/>
      <right style="medium">
        <color theme="7"/>
      </right>
      <top/>
      <bottom style="thin">
        <color indexed="64"/>
      </bottom>
      <diagonal/>
    </border>
    <border>
      <left/>
      <right style="medium">
        <color theme="7"/>
      </right>
      <top style="hair">
        <color indexed="64"/>
      </top>
      <bottom/>
      <diagonal/>
    </border>
    <border>
      <left/>
      <right style="medium">
        <color theme="7"/>
      </right>
      <top style="hair">
        <color indexed="64"/>
      </top>
      <bottom style="hair">
        <color indexed="64"/>
      </bottom>
      <diagonal/>
    </border>
    <border>
      <left/>
      <right style="medium">
        <color theme="7"/>
      </right>
      <top style="thin">
        <color indexed="64"/>
      </top>
      <bottom style="hair">
        <color indexed="64"/>
      </bottom>
      <diagonal/>
    </border>
    <border>
      <left/>
      <right style="medium">
        <color theme="7"/>
      </right>
      <top/>
      <bottom style="hair">
        <color indexed="64"/>
      </bottom>
      <diagonal/>
    </border>
    <border>
      <left/>
      <right style="medium">
        <color theme="7"/>
      </right>
      <top/>
      <bottom style="medium">
        <color indexed="64"/>
      </bottom>
      <diagonal/>
    </border>
    <border>
      <left style="medium">
        <color theme="7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4" xfId="0" applyFill="1" applyBorder="1"/>
    <xf numFmtId="0" fontId="0" fillId="5" borderId="4" xfId="0" applyFill="1" applyBorder="1" applyAlignment="1">
      <alignment horizontal="left"/>
    </xf>
    <xf numFmtId="0" fontId="0" fillId="4" borderId="4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5" borderId="6" xfId="0" applyFill="1" applyBorder="1" applyAlignment="1">
      <alignment horizontal="center" vertical="center"/>
    </xf>
    <xf numFmtId="0" fontId="0" fillId="4" borderId="6" xfId="0" quotePrefix="1" applyFill="1" applyBorder="1" applyAlignment="1">
      <alignment horizontal="center" vertical="center"/>
    </xf>
    <xf numFmtId="0" fontId="0" fillId="5" borderId="6" xfId="0" applyFill="1" applyBorder="1"/>
    <xf numFmtId="0" fontId="0" fillId="5" borderId="6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16" fontId="0" fillId="3" borderId="6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/>
    </xf>
    <xf numFmtId="0" fontId="0" fillId="6" borderId="2" xfId="0" applyFill="1" applyBorder="1"/>
    <xf numFmtId="0" fontId="1" fillId="6" borderId="2" xfId="0" applyFont="1" applyFill="1" applyBorder="1" applyAlignment="1">
      <alignment horizontal="left"/>
    </xf>
    <xf numFmtId="0" fontId="0" fillId="3" borderId="6" xfId="0" applyFill="1" applyBorder="1" applyAlignment="1">
      <alignment horizontal="center" vertical="center"/>
    </xf>
    <xf numFmtId="16" fontId="0" fillId="2" borderId="0" xfId="0" applyNumberFormat="1" applyFill="1" applyAlignment="1">
      <alignment horizontal="center" vertical="center"/>
    </xf>
    <xf numFmtId="16" fontId="0" fillId="3" borderId="4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2" borderId="2" xfId="0" applyFont="1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/>
    <xf numFmtId="0" fontId="3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right"/>
    </xf>
    <xf numFmtId="164" fontId="0" fillId="2" borderId="1" xfId="0" applyNumberFormat="1" applyFill="1" applyBorder="1" applyAlignment="1">
      <alignment horizontal="center" vertic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0" fillId="4" borderId="13" xfId="0" quotePrefix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0" fontId="0" fillId="5" borderId="0" xfId="0" applyFill="1" applyAlignment="1">
      <alignment horizontal="left"/>
    </xf>
    <xf numFmtId="0" fontId="0" fillId="5" borderId="0" xfId="0" applyFill="1"/>
    <xf numFmtId="0" fontId="0" fillId="5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/>
    <xf numFmtId="0" fontId="0" fillId="3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6" xfId="0" applyFill="1" applyBorder="1" applyAlignment="1">
      <alignment horizontal="right"/>
    </xf>
    <xf numFmtId="0" fontId="0" fillId="3" borderId="4" xfId="0" applyFill="1" applyBorder="1" applyAlignment="1">
      <alignment horizontal="right" vertical="center"/>
    </xf>
    <xf numFmtId="0" fontId="0" fillId="3" borderId="4" xfId="0" quotePrefix="1" applyFill="1" applyBorder="1" applyAlignment="1">
      <alignment horizontal="left" vertical="center"/>
    </xf>
    <xf numFmtId="0" fontId="0" fillId="5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0" xfId="0" quotePrefix="1" applyFont="1" applyFill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0" fillId="2" borderId="13" xfId="0" applyFill="1" applyBorder="1"/>
    <xf numFmtId="0" fontId="0" fillId="5" borderId="10" xfId="0" applyFill="1" applyBorder="1"/>
    <xf numFmtId="0" fontId="0" fillId="2" borderId="6" xfId="0" applyFill="1" applyBorder="1" applyAlignment="1">
      <alignment horizontal="left"/>
    </xf>
    <xf numFmtId="0" fontId="0" fillId="2" borderId="4" xfId="0" quotePrefix="1" applyFill="1" applyBorder="1" applyAlignment="1">
      <alignment horizontal="center" vertical="center"/>
    </xf>
    <xf numFmtId="0" fontId="0" fillId="2" borderId="8" xfId="0" applyFill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16" fontId="0" fillId="3" borderId="4" xfId="0" applyNumberForma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7" borderId="0" xfId="0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Standaard" xfId="0" builtinId="0"/>
  </cellStyles>
  <dxfs count="3">
    <dxf>
      <font>
        <color theme="0" tint="-0.24994659260841701"/>
      </font>
      <fill>
        <patternFill>
          <bgColor theme="0" tint="-0.24994659260841701"/>
        </patternFill>
      </fill>
    </dxf>
    <dxf>
      <font>
        <color rgb="FFE2007A"/>
      </font>
      <fill>
        <patternFill>
          <bgColor rgb="FFE2007A"/>
        </patternFill>
      </fill>
    </dxf>
    <dxf>
      <font>
        <color rgb="FF00B0F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168088</xdr:rowOff>
    </xdr:from>
    <xdr:to>
      <xdr:col>18</xdr:col>
      <xdr:colOff>0</xdr:colOff>
      <xdr:row>62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80ED68AB-4B37-4B0E-A9BD-E8386D11459F}"/>
            </a:ext>
          </a:extLst>
        </xdr:cNvPr>
        <xdr:cNvSpPr/>
      </xdr:nvSpPr>
      <xdr:spPr>
        <a:xfrm>
          <a:off x="8229600" y="1253938"/>
          <a:ext cx="1352550" cy="11461937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45143</xdr:colOff>
      <xdr:row>4</xdr:row>
      <xdr:rowOff>172411</xdr:rowOff>
    </xdr:from>
    <xdr:to>
      <xdr:col>8</xdr:col>
      <xdr:colOff>657144</xdr:colOff>
      <xdr:row>62</xdr:row>
      <xdr:rowOff>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7FEBC63D-4B37-4D94-8D75-A0BA9DB5093B}"/>
            </a:ext>
          </a:extLst>
        </xdr:cNvPr>
        <xdr:cNvSpPr/>
      </xdr:nvSpPr>
      <xdr:spPr>
        <a:xfrm>
          <a:off x="3882357" y="1260982"/>
          <a:ext cx="612001" cy="12972091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28</xdr:col>
      <xdr:colOff>668671</xdr:colOff>
      <xdr:row>4</xdr:row>
      <xdr:rowOff>172410</xdr:rowOff>
    </xdr:from>
    <xdr:to>
      <xdr:col>31</xdr:col>
      <xdr:colOff>661948</xdr:colOff>
      <xdr:row>62</xdr:row>
      <xdr:rowOff>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74A611B8-80EC-44DD-ACE0-861EB655B6D9}"/>
            </a:ext>
          </a:extLst>
        </xdr:cNvPr>
        <xdr:cNvSpPr/>
      </xdr:nvSpPr>
      <xdr:spPr>
        <a:xfrm>
          <a:off x="17013571" y="1258260"/>
          <a:ext cx="2022102" cy="11457615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51</xdr:col>
      <xdr:colOff>0</xdr:colOff>
      <xdr:row>5</xdr:row>
      <xdr:rowOff>1</xdr:rowOff>
    </xdr:from>
    <xdr:to>
      <xdr:col>53</xdr:col>
      <xdr:colOff>68035</xdr:colOff>
      <xdr:row>62</xdr:row>
      <xdr:rowOff>0</xdr:rowOff>
    </xdr:to>
    <xdr:sp macro="" textlink="">
      <xdr:nvSpPr>
        <xdr:cNvPr id="5" name="Rechthoek 4">
          <a:extLst>
            <a:ext uri="{FF2B5EF4-FFF2-40B4-BE49-F238E27FC236}">
              <a16:creationId xmlns:a16="http://schemas.microsoft.com/office/drawing/2014/main" id="{C620BA12-15C6-4CA3-8E2F-728D3B295636}"/>
            </a:ext>
          </a:extLst>
        </xdr:cNvPr>
        <xdr:cNvSpPr/>
      </xdr:nvSpPr>
      <xdr:spPr>
        <a:xfrm>
          <a:off x="33614591" y="1281546"/>
          <a:ext cx="1280308" cy="13161818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60</xdr:col>
      <xdr:colOff>1921</xdr:colOff>
      <xdr:row>4</xdr:row>
      <xdr:rowOff>174812</xdr:rowOff>
    </xdr:from>
    <xdr:to>
      <xdr:col>60</xdr:col>
      <xdr:colOff>597994</xdr:colOff>
      <xdr:row>62</xdr:row>
      <xdr:rowOff>0</xdr:rowOff>
    </xdr:to>
    <xdr:sp macro="" textlink="">
      <xdr:nvSpPr>
        <xdr:cNvPr id="6" name="Rechthoek 5">
          <a:extLst>
            <a:ext uri="{FF2B5EF4-FFF2-40B4-BE49-F238E27FC236}">
              <a16:creationId xmlns:a16="http://schemas.microsoft.com/office/drawing/2014/main" id="{E85A002D-5F1C-4844-8103-0512F1E470EE}"/>
            </a:ext>
          </a:extLst>
        </xdr:cNvPr>
        <xdr:cNvSpPr/>
      </xdr:nvSpPr>
      <xdr:spPr>
        <a:xfrm>
          <a:off x="39314194" y="1265857"/>
          <a:ext cx="596073" cy="13177507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103</xdr:col>
      <xdr:colOff>13608</xdr:colOff>
      <xdr:row>5</xdr:row>
      <xdr:rowOff>1</xdr:rowOff>
    </xdr:from>
    <xdr:to>
      <xdr:col>105</xdr:col>
      <xdr:colOff>81642</xdr:colOff>
      <xdr:row>62</xdr:row>
      <xdr:rowOff>0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F54F4546-3987-4A06-BE85-31E7318060AC}"/>
            </a:ext>
          </a:extLst>
        </xdr:cNvPr>
        <xdr:cNvSpPr/>
      </xdr:nvSpPr>
      <xdr:spPr>
        <a:xfrm>
          <a:off x="65788063" y="1281546"/>
          <a:ext cx="1280306" cy="13161818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155</xdr:col>
      <xdr:colOff>40821</xdr:colOff>
      <xdr:row>4</xdr:row>
      <xdr:rowOff>163287</xdr:rowOff>
    </xdr:from>
    <xdr:to>
      <xdr:col>157</xdr:col>
      <xdr:colOff>108855</xdr:colOff>
      <xdr:row>62</xdr:row>
      <xdr:rowOff>0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AF1840E8-F291-4F6A-AF81-09739F80D7EC}"/>
            </a:ext>
          </a:extLst>
        </xdr:cNvPr>
        <xdr:cNvSpPr/>
      </xdr:nvSpPr>
      <xdr:spPr>
        <a:xfrm>
          <a:off x="97732685" y="1254332"/>
          <a:ext cx="1280306" cy="13189032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206</xdr:col>
      <xdr:colOff>571500</xdr:colOff>
      <xdr:row>4</xdr:row>
      <xdr:rowOff>176893</xdr:rowOff>
    </xdr:from>
    <xdr:to>
      <xdr:col>209</xdr:col>
      <xdr:colOff>40820</xdr:colOff>
      <xdr:row>62</xdr:row>
      <xdr:rowOff>0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D600557D-63B6-4845-B56E-053F0741BF4F}"/>
            </a:ext>
          </a:extLst>
        </xdr:cNvPr>
        <xdr:cNvSpPr/>
      </xdr:nvSpPr>
      <xdr:spPr>
        <a:xfrm>
          <a:off x="129470727" y="1267938"/>
          <a:ext cx="1287729" cy="13175426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80</xdr:col>
      <xdr:colOff>571500</xdr:colOff>
      <xdr:row>4</xdr:row>
      <xdr:rowOff>149679</xdr:rowOff>
    </xdr:from>
    <xdr:to>
      <xdr:col>83</xdr:col>
      <xdr:colOff>574302</xdr:colOff>
      <xdr:row>62</xdr:row>
      <xdr:rowOff>0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FD01BE02-85A5-44FA-90B3-60AAC24A7BDE}"/>
            </a:ext>
          </a:extLst>
        </xdr:cNvPr>
        <xdr:cNvSpPr/>
      </xdr:nvSpPr>
      <xdr:spPr>
        <a:xfrm>
          <a:off x="47516143" y="1238250"/>
          <a:ext cx="1798945" cy="13176198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134</xdr:col>
      <xdr:colOff>27216</xdr:colOff>
      <xdr:row>5</xdr:row>
      <xdr:rowOff>1</xdr:rowOff>
    </xdr:from>
    <xdr:to>
      <xdr:col>137</xdr:col>
      <xdr:colOff>30018</xdr:colOff>
      <xdr:row>62</xdr:row>
      <xdr:rowOff>18091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28B0E28C-BCE4-4831-BFA7-24B610E548B0}"/>
            </a:ext>
          </a:extLst>
        </xdr:cNvPr>
        <xdr:cNvSpPr/>
      </xdr:nvSpPr>
      <xdr:spPr>
        <a:xfrm>
          <a:off x="79302430" y="1279072"/>
          <a:ext cx="1798945" cy="13176198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186</xdr:col>
      <xdr:colOff>585108</xdr:colOff>
      <xdr:row>4</xdr:row>
      <xdr:rowOff>163287</xdr:rowOff>
    </xdr:from>
    <xdr:to>
      <xdr:col>189</xdr:col>
      <xdr:colOff>587910</xdr:colOff>
      <xdr:row>62</xdr:row>
      <xdr:rowOff>0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D1D4E356-EF52-41CA-AE32-2CADD40B2926}"/>
            </a:ext>
          </a:extLst>
        </xdr:cNvPr>
        <xdr:cNvSpPr/>
      </xdr:nvSpPr>
      <xdr:spPr>
        <a:xfrm>
          <a:off x="110993465" y="1251858"/>
          <a:ext cx="1798945" cy="13176198"/>
        </a:xfrm>
        <a:prstGeom prst="rect">
          <a:avLst/>
        </a:prstGeom>
        <a:solidFill>
          <a:srgbClr val="E2007A">
            <a:alpha val="50196"/>
          </a:srgb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75EE2-3AED-4DD6-8998-13F9756E248F}">
  <sheetPr>
    <pageSetUpPr fitToPage="1"/>
  </sheetPr>
  <dimension ref="A1:KK68"/>
  <sheetViews>
    <sheetView tabSelected="1" topLeftCell="A4" zoomScale="85" zoomScaleNormal="85" workbookViewId="0">
      <pane xSplit="8" ySplit="5" topLeftCell="U9" activePane="bottomRight" state="frozen"/>
      <selection activeCell="A4" sqref="A4"/>
      <selection pane="topRight" activeCell="I4" sqref="I4"/>
      <selection pane="bottomLeft" activeCell="A9" sqref="A9"/>
      <selection pane="bottomRight" activeCell="AA65" sqref="AA65"/>
    </sheetView>
  </sheetViews>
  <sheetFormatPr defaultRowHeight="15" x14ac:dyDescent="0.25"/>
  <cols>
    <col min="1" max="1" width="2.7109375" customWidth="1"/>
    <col min="2" max="2" width="2.7109375" style="1" customWidth="1"/>
    <col min="3" max="3" width="3.5703125" customWidth="1"/>
    <col min="4" max="4" width="34.28515625" bestFit="1" customWidth="1"/>
    <col min="5" max="5" width="16.5703125" customWidth="1"/>
    <col min="6" max="6" width="14.28515625" customWidth="1"/>
    <col min="7" max="8" width="14.7109375" customWidth="1"/>
    <col min="9" max="37" width="9" customWidth="1"/>
    <col min="38" max="38" width="11.28515625" bestFit="1" customWidth="1"/>
    <col min="39" max="39" width="11.85546875" bestFit="1" customWidth="1"/>
    <col min="40" max="46" width="9" customWidth="1"/>
    <col min="47" max="47" width="10.85546875" bestFit="1" customWidth="1"/>
    <col min="48" max="48" width="11.85546875" bestFit="1" customWidth="1"/>
    <col min="49" max="58" width="9" customWidth="1"/>
    <col min="59" max="59" width="10" bestFit="1" customWidth="1"/>
    <col min="60" max="60" width="11.5703125" bestFit="1" customWidth="1"/>
    <col min="61" max="69" width="9" customWidth="1"/>
    <col min="70" max="70" width="9.28515625" bestFit="1" customWidth="1"/>
    <col min="71" max="84" width="9" customWidth="1"/>
    <col min="85" max="85" width="11.28515625" bestFit="1" customWidth="1"/>
    <col min="86" max="93" width="9" customWidth="1"/>
    <col min="94" max="94" width="10.85546875" bestFit="1" customWidth="1"/>
    <col min="95" max="101" width="9" customWidth="1"/>
    <col min="102" max="102" width="10.85546875" bestFit="1" customWidth="1"/>
    <col min="103" max="107" width="9" customWidth="1"/>
    <col min="108" max="108" width="11" bestFit="1" customWidth="1"/>
    <col min="109" max="116" width="9" customWidth="1"/>
    <col min="117" max="117" width="10.85546875" bestFit="1" customWidth="1"/>
    <col min="118" max="123" width="9" customWidth="1"/>
    <col min="124" max="124" width="11" bestFit="1" customWidth="1"/>
    <col min="125" max="132" width="9" customWidth="1"/>
    <col min="133" max="133" width="9.7109375" bestFit="1" customWidth="1"/>
    <col min="134" max="158" width="9" customWidth="1"/>
    <col min="159" max="159" width="10.5703125" bestFit="1" customWidth="1"/>
    <col min="160" max="167" width="9" customWidth="1"/>
    <col min="168" max="168" width="10.28515625" bestFit="1" customWidth="1"/>
    <col min="169" max="191" width="9" customWidth="1"/>
    <col min="192" max="192" width="10" bestFit="1" customWidth="1"/>
    <col min="193" max="200" width="9" customWidth="1"/>
    <col min="201" max="201" width="9.7109375" bestFit="1" customWidth="1"/>
    <col min="202" max="210" width="9" customWidth="1"/>
    <col min="211" max="211" width="10.5703125" bestFit="1" customWidth="1"/>
    <col min="212" max="219" width="9" customWidth="1"/>
    <col min="220" max="220" width="10.28515625" bestFit="1" customWidth="1"/>
    <col min="221" max="225" width="9" customWidth="1"/>
    <col min="226" max="227" width="10.140625" customWidth="1"/>
  </cols>
  <sheetData>
    <row r="1" spans="1:297" s="2" customFormat="1" x14ac:dyDescent="0.25">
      <c r="B1" s="3"/>
      <c r="V1" s="101"/>
      <c r="W1" s="101"/>
      <c r="X1" s="101"/>
      <c r="Y1" s="101"/>
      <c r="Z1" s="101"/>
      <c r="AA1" s="101"/>
    </row>
    <row r="2" spans="1:297" s="2" customFormat="1" x14ac:dyDescent="0.25">
      <c r="AF2" s="45"/>
    </row>
    <row r="3" spans="1:297" s="2" customFormat="1" x14ac:dyDescent="0.25"/>
    <row r="4" spans="1:297" s="2" customFormat="1" ht="40.5" customHeight="1" x14ac:dyDescent="0.25">
      <c r="I4" s="99" t="s">
        <v>26</v>
      </c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</row>
    <row r="5" spans="1:297" s="2" customFormat="1" x14ac:dyDescent="0.25">
      <c r="B5" s="3"/>
      <c r="F5" s="43"/>
      <c r="G5" s="43"/>
      <c r="H5" s="43"/>
      <c r="I5" s="100">
        <v>2022</v>
      </c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3"/>
      <c r="BA5" s="104">
        <v>2023</v>
      </c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0">
        <v>2024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5">
        <v>2025</v>
      </c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0">
        <v>2026</v>
      </c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6">
        <v>2027</v>
      </c>
      <c r="HS5" s="106"/>
    </row>
    <row r="6" spans="1:297" s="2" customFormat="1" x14ac:dyDescent="0.25">
      <c r="B6" s="3"/>
      <c r="G6" s="43"/>
      <c r="H6" s="43" t="s">
        <v>25</v>
      </c>
      <c r="I6" s="42">
        <v>44620</v>
      </c>
      <c r="J6" s="42">
        <f t="shared" ref="J6:BM6" si="0">I6+7</f>
        <v>44627</v>
      </c>
      <c r="K6" s="42">
        <f t="shared" si="0"/>
        <v>44634</v>
      </c>
      <c r="L6" s="42">
        <f t="shared" si="0"/>
        <v>44641</v>
      </c>
      <c r="M6" s="42">
        <f t="shared" si="0"/>
        <v>44648</v>
      </c>
      <c r="N6" s="42">
        <f t="shared" si="0"/>
        <v>44655</v>
      </c>
      <c r="O6" s="42">
        <f t="shared" si="0"/>
        <v>44662</v>
      </c>
      <c r="P6" s="42">
        <f t="shared" si="0"/>
        <v>44669</v>
      </c>
      <c r="Q6" s="42">
        <f t="shared" si="0"/>
        <v>44676</v>
      </c>
      <c r="R6" s="42">
        <f t="shared" si="0"/>
        <v>44683</v>
      </c>
      <c r="S6" s="42">
        <f t="shared" si="0"/>
        <v>44690</v>
      </c>
      <c r="T6" s="42">
        <f t="shared" si="0"/>
        <v>44697</v>
      </c>
      <c r="U6" s="42">
        <f t="shared" si="0"/>
        <v>44704</v>
      </c>
      <c r="V6" s="42">
        <f t="shared" si="0"/>
        <v>44711</v>
      </c>
      <c r="W6" s="42">
        <f t="shared" si="0"/>
        <v>44718</v>
      </c>
      <c r="X6" s="42">
        <f t="shared" si="0"/>
        <v>44725</v>
      </c>
      <c r="Y6" s="42">
        <f t="shared" si="0"/>
        <v>44732</v>
      </c>
      <c r="Z6" s="42">
        <f t="shared" si="0"/>
        <v>44739</v>
      </c>
      <c r="AA6" s="42">
        <f t="shared" si="0"/>
        <v>44746</v>
      </c>
      <c r="AB6" s="42">
        <f t="shared" si="0"/>
        <v>44753</v>
      </c>
      <c r="AC6" s="42">
        <f t="shared" si="0"/>
        <v>44760</v>
      </c>
      <c r="AD6" s="42">
        <f t="shared" si="0"/>
        <v>44767</v>
      </c>
      <c r="AE6" s="42">
        <f t="shared" si="0"/>
        <v>44774</v>
      </c>
      <c r="AF6" s="42">
        <f t="shared" si="0"/>
        <v>44781</v>
      </c>
      <c r="AG6" s="42">
        <f t="shared" si="0"/>
        <v>44788</v>
      </c>
      <c r="AH6" s="42">
        <f t="shared" si="0"/>
        <v>44795</v>
      </c>
      <c r="AI6" s="42">
        <f t="shared" si="0"/>
        <v>44802</v>
      </c>
      <c r="AJ6" s="42">
        <f t="shared" si="0"/>
        <v>44809</v>
      </c>
      <c r="AK6" s="42">
        <f t="shared" si="0"/>
        <v>44816</v>
      </c>
      <c r="AL6" s="42">
        <f t="shared" si="0"/>
        <v>44823</v>
      </c>
      <c r="AM6" s="42">
        <f t="shared" si="0"/>
        <v>44830</v>
      </c>
      <c r="AN6" s="42">
        <f t="shared" si="0"/>
        <v>44837</v>
      </c>
      <c r="AO6" s="42">
        <f t="shared" si="0"/>
        <v>44844</v>
      </c>
      <c r="AP6" s="42">
        <f t="shared" si="0"/>
        <v>44851</v>
      </c>
      <c r="AQ6" s="42">
        <f t="shared" si="0"/>
        <v>44858</v>
      </c>
      <c r="AR6" s="42">
        <f t="shared" si="0"/>
        <v>44865</v>
      </c>
      <c r="AS6" s="42">
        <f t="shared" si="0"/>
        <v>44872</v>
      </c>
      <c r="AT6" s="42">
        <f t="shared" si="0"/>
        <v>44879</v>
      </c>
      <c r="AU6" s="42">
        <f t="shared" si="0"/>
        <v>44886</v>
      </c>
      <c r="AV6" s="42">
        <f t="shared" si="0"/>
        <v>44893</v>
      </c>
      <c r="AW6" s="42">
        <f t="shared" si="0"/>
        <v>44900</v>
      </c>
      <c r="AX6" s="42">
        <f t="shared" si="0"/>
        <v>44907</v>
      </c>
      <c r="AY6" s="42">
        <f t="shared" si="0"/>
        <v>44914</v>
      </c>
      <c r="AZ6" s="58">
        <f t="shared" si="0"/>
        <v>44921</v>
      </c>
      <c r="BA6" s="42">
        <f t="shared" si="0"/>
        <v>44928</v>
      </c>
      <c r="BB6" s="42">
        <f t="shared" si="0"/>
        <v>44935</v>
      </c>
      <c r="BC6" s="42">
        <f t="shared" si="0"/>
        <v>44942</v>
      </c>
      <c r="BD6" s="42">
        <f t="shared" si="0"/>
        <v>44949</v>
      </c>
      <c r="BE6" s="42">
        <f t="shared" si="0"/>
        <v>44956</v>
      </c>
      <c r="BF6" s="42">
        <f t="shared" si="0"/>
        <v>44963</v>
      </c>
      <c r="BG6" s="42">
        <f t="shared" si="0"/>
        <v>44970</v>
      </c>
      <c r="BH6" s="44">
        <f t="shared" si="0"/>
        <v>44977</v>
      </c>
      <c r="BI6" s="42">
        <f t="shared" si="0"/>
        <v>44984</v>
      </c>
      <c r="BJ6" s="42">
        <f t="shared" si="0"/>
        <v>44991</v>
      </c>
      <c r="BK6" s="42">
        <f t="shared" si="0"/>
        <v>44998</v>
      </c>
      <c r="BL6" s="42">
        <f t="shared" si="0"/>
        <v>45005</v>
      </c>
      <c r="BM6" s="42">
        <f t="shared" si="0"/>
        <v>45012</v>
      </c>
      <c r="BN6" s="42">
        <f t="shared" ref="BN6" si="1">BM6+7</f>
        <v>45019</v>
      </c>
      <c r="BO6" s="42">
        <f t="shared" ref="BO6" si="2">BN6+7</f>
        <v>45026</v>
      </c>
      <c r="BP6" s="42">
        <f t="shared" ref="BP6" si="3">BO6+7</f>
        <v>45033</v>
      </c>
      <c r="BQ6" s="42">
        <f t="shared" ref="BQ6" si="4">BP6+7</f>
        <v>45040</v>
      </c>
      <c r="BR6" s="42">
        <f t="shared" ref="BR6" si="5">BQ6+7</f>
        <v>45047</v>
      </c>
      <c r="BS6" s="42">
        <f t="shared" ref="BS6" si="6">BR6+7</f>
        <v>45054</v>
      </c>
      <c r="BT6" s="42">
        <f t="shared" ref="BT6" si="7">BS6+7</f>
        <v>45061</v>
      </c>
      <c r="BU6" s="42">
        <f t="shared" ref="BU6" si="8">BT6+7</f>
        <v>45068</v>
      </c>
      <c r="BV6" s="42">
        <f t="shared" ref="BV6" si="9">BU6+7</f>
        <v>45075</v>
      </c>
      <c r="BW6" s="42">
        <f t="shared" ref="BW6" si="10">BV6+7</f>
        <v>45082</v>
      </c>
      <c r="BX6" s="42">
        <f t="shared" ref="BX6" si="11">BW6+7</f>
        <v>45089</v>
      </c>
      <c r="BY6" s="42">
        <f t="shared" ref="BY6" si="12">BX6+7</f>
        <v>45096</v>
      </c>
      <c r="BZ6" s="42">
        <f t="shared" ref="BZ6" si="13">BY6+7</f>
        <v>45103</v>
      </c>
      <c r="CA6" s="42">
        <f t="shared" ref="CA6" si="14">BZ6+7</f>
        <v>45110</v>
      </c>
      <c r="CB6" s="42">
        <f t="shared" ref="CB6" si="15">CA6+7</f>
        <v>45117</v>
      </c>
      <c r="CC6" s="42">
        <f t="shared" ref="CC6" si="16">CB6+7</f>
        <v>45124</v>
      </c>
      <c r="CD6" s="42">
        <f t="shared" ref="CD6" si="17">CC6+7</f>
        <v>45131</v>
      </c>
      <c r="CE6" s="42">
        <f t="shared" ref="CE6" si="18">CD6+7</f>
        <v>45138</v>
      </c>
      <c r="CF6" s="42">
        <f t="shared" ref="CF6" si="19">CE6+7</f>
        <v>45145</v>
      </c>
      <c r="CG6" s="42">
        <f t="shared" ref="CG6" si="20">CF6+7</f>
        <v>45152</v>
      </c>
      <c r="CH6" s="42">
        <f t="shared" ref="CH6" si="21">CG6+7</f>
        <v>45159</v>
      </c>
      <c r="CI6" s="42">
        <f t="shared" ref="CI6" si="22">CH6+7</f>
        <v>45166</v>
      </c>
      <c r="CJ6" s="42">
        <f t="shared" ref="CJ6" si="23">CI6+7</f>
        <v>45173</v>
      </c>
      <c r="CK6" s="42">
        <f t="shared" ref="CK6" si="24">CJ6+7</f>
        <v>45180</v>
      </c>
      <c r="CL6" s="42">
        <f t="shared" ref="CL6" si="25">CK6+7</f>
        <v>45187</v>
      </c>
      <c r="CM6" s="42">
        <f t="shared" ref="CM6" si="26">CL6+7</f>
        <v>45194</v>
      </c>
      <c r="CN6" s="42">
        <f t="shared" ref="CN6" si="27">CM6+7</f>
        <v>45201</v>
      </c>
      <c r="CO6" s="42">
        <f t="shared" ref="CO6" si="28">CN6+7</f>
        <v>45208</v>
      </c>
      <c r="CP6" s="42">
        <f t="shared" ref="CP6" si="29">CO6+7</f>
        <v>45215</v>
      </c>
      <c r="CQ6" s="42">
        <f t="shared" ref="CQ6" si="30">CP6+7</f>
        <v>45222</v>
      </c>
      <c r="CR6" s="42">
        <f t="shared" ref="CR6" si="31">CQ6+7</f>
        <v>45229</v>
      </c>
      <c r="CS6" s="42">
        <f t="shared" ref="CS6" si="32">CR6+7</f>
        <v>45236</v>
      </c>
      <c r="CT6" s="42">
        <f t="shared" ref="CT6" si="33">CS6+7</f>
        <v>45243</v>
      </c>
      <c r="CU6" s="42">
        <f t="shared" ref="CU6" si="34">CT6+7</f>
        <v>45250</v>
      </c>
      <c r="CV6" s="42">
        <f t="shared" ref="CV6" si="35">CU6+7</f>
        <v>45257</v>
      </c>
      <c r="CW6" s="42">
        <f t="shared" ref="CW6" si="36">CV6+7</f>
        <v>45264</v>
      </c>
      <c r="CX6" s="42">
        <f t="shared" ref="CX6" si="37">CW6+7</f>
        <v>45271</v>
      </c>
      <c r="CY6" s="42">
        <f t="shared" ref="CY6" si="38">CX6+7</f>
        <v>45278</v>
      </c>
      <c r="CZ6" s="42">
        <f t="shared" ref="CZ6:DA6" si="39">CY6+7</f>
        <v>45285</v>
      </c>
      <c r="DA6" s="42">
        <f t="shared" si="39"/>
        <v>45292</v>
      </c>
      <c r="DB6" s="42">
        <f t="shared" ref="DB6" si="40">DA6+7</f>
        <v>45299</v>
      </c>
      <c r="DC6" s="42">
        <f t="shared" ref="DC6" si="41">DB6+7</f>
        <v>45306</v>
      </c>
      <c r="DD6" s="42">
        <f t="shared" ref="DD6" si="42">DC6+7</f>
        <v>45313</v>
      </c>
      <c r="DE6" s="42">
        <f t="shared" ref="DE6" si="43">DD6+7</f>
        <v>45320</v>
      </c>
      <c r="DF6" s="42">
        <f t="shared" ref="DF6" si="44">DE6+7</f>
        <v>45327</v>
      </c>
      <c r="DG6" s="42">
        <f t="shared" ref="DG6" si="45">DF6+7</f>
        <v>45334</v>
      </c>
      <c r="DH6" s="42">
        <f t="shared" ref="DH6" si="46">DG6+7</f>
        <v>45341</v>
      </c>
      <c r="DI6" s="42">
        <f t="shared" ref="DI6" si="47">DH6+7</f>
        <v>45348</v>
      </c>
      <c r="DJ6" s="42">
        <f t="shared" ref="DJ6" si="48">DI6+7</f>
        <v>45355</v>
      </c>
      <c r="DK6" s="42">
        <f t="shared" ref="DK6" si="49">DJ6+7</f>
        <v>45362</v>
      </c>
      <c r="DL6" s="42">
        <f t="shared" ref="DL6" si="50">DK6+7</f>
        <v>45369</v>
      </c>
      <c r="DM6" s="42">
        <f t="shared" ref="DM6" si="51">DL6+7</f>
        <v>45376</v>
      </c>
      <c r="DN6" s="42">
        <f t="shared" ref="DN6" si="52">DM6+7</f>
        <v>45383</v>
      </c>
      <c r="DO6" s="42">
        <f t="shared" ref="DO6" si="53">DN6+7</f>
        <v>45390</v>
      </c>
      <c r="DP6" s="42">
        <f t="shared" ref="DP6" si="54">DO6+7</f>
        <v>45397</v>
      </c>
      <c r="DQ6" s="42">
        <f t="shared" ref="DQ6" si="55">DP6+7</f>
        <v>45404</v>
      </c>
      <c r="DR6" s="42">
        <f t="shared" ref="DR6" si="56">DQ6+7</f>
        <v>45411</v>
      </c>
      <c r="DS6" s="42">
        <f t="shared" ref="DS6" si="57">DR6+7</f>
        <v>45418</v>
      </c>
      <c r="DT6" s="42">
        <f t="shared" ref="DT6" si="58">DS6+7</f>
        <v>45425</v>
      </c>
      <c r="DU6" s="42">
        <f t="shared" ref="DU6" si="59">DT6+7</f>
        <v>45432</v>
      </c>
      <c r="DV6" s="42">
        <f t="shared" ref="DV6" si="60">DU6+7</f>
        <v>45439</v>
      </c>
      <c r="DW6" s="42">
        <f t="shared" ref="DW6" si="61">DV6+7</f>
        <v>45446</v>
      </c>
      <c r="DX6" s="42">
        <f t="shared" ref="DX6" si="62">DW6+7</f>
        <v>45453</v>
      </c>
      <c r="DY6" s="42">
        <f t="shared" ref="DY6" si="63">DX6+7</f>
        <v>45460</v>
      </c>
      <c r="DZ6" s="42">
        <f t="shared" ref="DZ6" si="64">DY6+7</f>
        <v>45467</v>
      </c>
      <c r="EA6" s="42">
        <f t="shared" ref="EA6" si="65">DZ6+7</f>
        <v>45474</v>
      </c>
      <c r="EB6" s="42">
        <f t="shared" ref="EB6" si="66">EA6+7</f>
        <v>45481</v>
      </c>
      <c r="EC6" s="42">
        <f t="shared" ref="EC6" si="67">EB6+7</f>
        <v>45488</v>
      </c>
      <c r="ED6" s="42">
        <f t="shared" ref="ED6" si="68">EC6+7</f>
        <v>45495</v>
      </c>
      <c r="EE6" s="42">
        <f t="shared" ref="EE6" si="69">ED6+7</f>
        <v>45502</v>
      </c>
      <c r="EF6" s="42">
        <f t="shared" ref="EF6" si="70">EE6+7</f>
        <v>45509</v>
      </c>
      <c r="EG6" s="42">
        <f t="shared" ref="EG6" si="71">EF6+7</f>
        <v>45516</v>
      </c>
      <c r="EH6" s="42">
        <f t="shared" ref="EH6" si="72">EG6+7</f>
        <v>45523</v>
      </c>
      <c r="EI6" s="42">
        <f t="shared" ref="EI6" si="73">EH6+7</f>
        <v>45530</v>
      </c>
      <c r="EJ6" s="42">
        <f t="shared" ref="EJ6" si="74">EI6+7</f>
        <v>45537</v>
      </c>
      <c r="EK6" s="42">
        <f t="shared" ref="EK6" si="75">EJ6+7</f>
        <v>45544</v>
      </c>
      <c r="EL6" s="42">
        <f t="shared" ref="EL6" si="76">EK6+7</f>
        <v>45551</v>
      </c>
      <c r="EM6" s="42">
        <f t="shared" ref="EM6" si="77">EL6+7</f>
        <v>45558</v>
      </c>
      <c r="EN6" s="42">
        <f t="shared" ref="EN6" si="78">EM6+7</f>
        <v>45565</v>
      </c>
      <c r="EO6" s="42">
        <f t="shared" ref="EO6" si="79">EN6+7</f>
        <v>45572</v>
      </c>
      <c r="EP6" s="42">
        <f t="shared" ref="EP6" si="80">EO6+7</f>
        <v>45579</v>
      </c>
      <c r="EQ6" s="42">
        <f t="shared" ref="EQ6" si="81">EP6+7</f>
        <v>45586</v>
      </c>
      <c r="ER6" s="42">
        <f t="shared" ref="ER6" si="82">EQ6+7</f>
        <v>45593</v>
      </c>
      <c r="ES6" s="42">
        <f t="shared" ref="ES6" si="83">ER6+7</f>
        <v>45600</v>
      </c>
      <c r="ET6" s="42">
        <f t="shared" ref="ET6" si="84">ES6+7</f>
        <v>45607</v>
      </c>
      <c r="EU6" s="42">
        <f t="shared" ref="EU6" si="85">ET6+7</f>
        <v>45614</v>
      </c>
      <c r="EV6" s="42">
        <f t="shared" ref="EV6" si="86">EU6+7</f>
        <v>45621</v>
      </c>
      <c r="EW6" s="42">
        <f t="shared" ref="EW6" si="87">EV6+7</f>
        <v>45628</v>
      </c>
      <c r="EX6" s="42">
        <f t="shared" ref="EX6" si="88">EW6+7</f>
        <v>45635</v>
      </c>
      <c r="EY6" s="42">
        <f t="shared" ref="EY6" si="89">EX6+7</f>
        <v>45642</v>
      </c>
      <c r="EZ6" s="42">
        <f t="shared" ref="EZ6:FA6" si="90">EY6+7</f>
        <v>45649</v>
      </c>
      <c r="FA6" s="42">
        <f t="shared" si="90"/>
        <v>45656</v>
      </c>
      <c r="FB6" s="42">
        <f t="shared" ref="FB6" si="91">FA6+7</f>
        <v>45663</v>
      </c>
      <c r="FC6" s="42">
        <f t="shared" ref="FC6" si="92">FB6+7</f>
        <v>45670</v>
      </c>
      <c r="FD6" s="42">
        <f t="shared" ref="FD6" si="93">FC6+7</f>
        <v>45677</v>
      </c>
      <c r="FE6" s="42">
        <f t="shared" ref="FE6" si="94">FD6+7</f>
        <v>45684</v>
      </c>
      <c r="FF6" s="42">
        <f t="shared" ref="FF6" si="95">FE6+7</f>
        <v>45691</v>
      </c>
      <c r="FG6" s="42">
        <f t="shared" ref="FG6" si="96">FF6+7</f>
        <v>45698</v>
      </c>
      <c r="FH6" s="42">
        <f t="shared" ref="FH6" si="97">FG6+7</f>
        <v>45705</v>
      </c>
      <c r="FI6" s="42">
        <f t="shared" ref="FI6" si="98">FH6+7</f>
        <v>45712</v>
      </c>
      <c r="FJ6" s="42">
        <f t="shared" ref="FJ6" si="99">FI6+7</f>
        <v>45719</v>
      </c>
      <c r="FK6" s="42">
        <f t="shared" ref="FK6" si="100">FJ6+7</f>
        <v>45726</v>
      </c>
      <c r="FL6" s="42">
        <f t="shared" ref="FL6" si="101">FK6+7</f>
        <v>45733</v>
      </c>
      <c r="FM6" s="42">
        <f t="shared" ref="FM6" si="102">FL6+7</f>
        <v>45740</v>
      </c>
      <c r="FN6" s="42">
        <f t="shared" ref="FN6" si="103">FM6+7</f>
        <v>45747</v>
      </c>
      <c r="FO6" s="42">
        <f t="shared" ref="FO6" si="104">FN6+7</f>
        <v>45754</v>
      </c>
      <c r="FP6" s="42">
        <f t="shared" ref="FP6" si="105">FO6+7</f>
        <v>45761</v>
      </c>
      <c r="FQ6" s="42">
        <f t="shared" ref="FQ6" si="106">FP6+7</f>
        <v>45768</v>
      </c>
      <c r="FR6" s="42">
        <f t="shared" ref="FR6" si="107">FQ6+7</f>
        <v>45775</v>
      </c>
      <c r="FS6" s="42">
        <f t="shared" ref="FS6" si="108">FR6+7</f>
        <v>45782</v>
      </c>
      <c r="FT6" s="42">
        <f t="shared" ref="FT6" si="109">FS6+7</f>
        <v>45789</v>
      </c>
      <c r="FU6" s="42">
        <f t="shared" ref="FU6" si="110">FT6+7</f>
        <v>45796</v>
      </c>
      <c r="FV6" s="42">
        <f t="shared" ref="FV6" si="111">FU6+7</f>
        <v>45803</v>
      </c>
      <c r="FW6" s="42">
        <f t="shared" ref="FW6" si="112">FV6+7</f>
        <v>45810</v>
      </c>
      <c r="FX6" s="42">
        <f t="shared" ref="FX6" si="113">FW6+7</f>
        <v>45817</v>
      </c>
      <c r="FY6" s="42">
        <f t="shared" ref="FY6" si="114">FX6+7</f>
        <v>45824</v>
      </c>
      <c r="FZ6" s="42">
        <f t="shared" ref="FZ6" si="115">FY6+7</f>
        <v>45831</v>
      </c>
      <c r="GA6" s="42">
        <f t="shared" ref="GA6" si="116">FZ6+7</f>
        <v>45838</v>
      </c>
      <c r="GB6" s="42">
        <f t="shared" ref="GB6" si="117">GA6+7</f>
        <v>45845</v>
      </c>
      <c r="GC6" s="42">
        <f t="shared" ref="GC6" si="118">GB6+7</f>
        <v>45852</v>
      </c>
      <c r="GD6" s="42">
        <f t="shared" ref="GD6" si="119">GC6+7</f>
        <v>45859</v>
      </c>
      <c r="GE6" s="42">
        <f t="shared" ref="GE6" si="120">GD6+7</f>
        <v>45866</v>
      </c>
      <c r="GF6" s="42">
        <f t="shared" ref="GF6" si="121">GE6+7</f>
        <v>45873</v>
      </c>
      <c r="GG6" s="42">
        <f t="shared" ref="GG6" si="122">GF6+7</f>
        <v>45880</v>
      </c>
      <c r="GH6" s="42">
        <f t="shared" ref="GH6" si="123">GG6+7</f>
        <v>45887</v>
      </c>
      <c r="GI6" s="42">
        <f t="shared" ref="GI6" si="124">GH6+7</f>
        <v>45894</v>
      </c>
      <c r="GJ6" s="42">
        <f t="shared" ref="GJ6" si="125">GI6+7</f>
        <v>45901</v>
      </c>
      <c r="GK6" s="42">
        <f t="shared" ref="GK6" si="126">GJ6+7</f>
        <v>45908</v>
      </c>
      <c r="GL6" s="42">
        <f t="shared" ref="GL6" si="127">GK6+7</f>
        <v>45915</v>
      </c>
      <c r="GM6" s="42">
        <f t="shared" ref="GM6" si="128">GL6+7</f>
        <v>45922</v>
      </c>
      <c r="GN6" s="42">
        <f t="shared" ref="GN6" si="129">GM6+7</f>
        <v>45929</v>
      </c>
      <c r="GO6" s="42">
        <f t="shared" ref="GO6" si="130">GN6+7</f>
        <v>45936</v>
      </c>
      <c r="GP6" s="42">
        <f t="shared" ref="GP6" si="131">GO6+7</f>
        <v>45943</v>
      </c>
      <c r="GQ6" s="42">
        <f t="shared" ref="GQ6" si="132">GP6+7</f>
        <v>45950</v>
      </c>
      <c r="GR6" s="42">
        <f t="shared" ref="GR6" si="133">GQ6+7</f>
        <v>45957</v>
      </c>
      <c r="GS6" s="42">
        <f t="shared" ref="GS6" si="134">GR6+7</f>
        <v>45964</v>
      </c>
      <c r="GT6" s="42">
        <f t="shared" ref="GT6" si="135">GS6+7</f>
        <v>45971</v>
      </c>
      <c r="GU6" s="42">
        <f t="shared" ref="GU6" si="136">GT6+7</f>
        <v>45978</v>
      </c>
      <c r="GV6" s="42">
        <f t="shared" ref="GV6" si="137">GU6+7</f>
        <v>45985</v>
      </c>
      <c r="GW6" s="42">
        <f t="shared" ref="GW6" si="138">GV6+7</f>
        <v>45992</v>
      </c>
      <c r="GX6" s="42">
        <f t="shared" ref="GX6" si="139">GW6+7</f>
        <v>45999</v>
      </c>
      <c r="GY6" s="42">
        <f t="shared" ref="GY6" si="140">GX6+7</f>
        <v>46006</v>
      </c>
      <c r="GZ6" s="42">
        <f t="shared" ref="GZ6" si="141">GY6+7</f>
        <v>46013</v>
      </c>
      <c r="HA6" s="42">
        <f t="shared" ref="HA6" si="142">GZ6+7</f>
        <v>46020</v>
      </c>
      <c r="HB6" s="42">
        <f t="shared" ref="HB6" si="143">HA6+7</f>
        <v>46027</v>
      </c>
      <c r="HC6" s="42">
        <f t="shared" ref="HC6" si="144">HB6+7</f>
        <v>46034</v>
      </c>
      <c r="HD6" s="42">
        <f t="shared" ref="HD6" si="145">HC6+7</f>
        <v>46041</v>
      </c>
      <c r="HE6" s="42">
        <f t="shared" ref="HE6" si="146">HD6+7</f>
        <v>46048</v>
      </c>
      <c r="HF6" s="42">
        <f t="shared" ref="HF6" si="147">HE6+7</f>
        <v>46055</v>
      </c>
      <c r="HG6" s="42">
        <f t="shared" ref="HG6" si="148">HF6+7</f>
        <v>46062</v>
      </c>
      <c r="HH6" s="42">
        <f t="shared" ref="HH6" si="149">HG6+7</f>
        <v>46069</v>
      </c>
      <c r="HI6" s="42">
        <f t="shared" ref="HI6" si="150">HH6+7</f>
        <v>46076</v>
      </c>
      <c r="HJ6" s="42">
        <f t="shared" ref="HJ6" si="151">HI6+7</f>
        <v>46083</v>
      </c>
      <c r="HK6" s="42">
        <f t="shared" ref="HK6" si="152">HJ6+7</f>
        <v>46090</v>
      </c>
      <c r="HL6" s="42">
        <f t="shared" ref="HL6" si="153">HK6+7</f>
        <v>46097</v>
      </c>
      <c r="HM6" s="42">
        <f t="shared" ref="HM6" si="154">HL6+7</f>
        <v>46104</v>
      </c>
      <c r="HN6" s="42">
        <f t="shared" ref="HN6" si="155">HM6+7</f>
        <v>46111</v>
      </c>
      <c r="HO6" s="42">
        <f t="shared" ref="HO6" si="156">HN6+7</f>
        <v>46118</v>
      </c>
      <c r="HP6" s="42">
        <f t="shared" ref="HP6" si="157">HO6+7</f>
        <v>46125</v>
      </c>
      <c r="HQ6" s="42">
        <f t="shared" ref="HQ6" si="158">HP6+7</f>
        <v>46132</v>
      </c>
      <c r="HR6" s="81" t="s">
        <v>0</v>
      </c>
      <c r="HS6" s="42">
        <v>46748</v>
      </c>
      <c r="HT6" s="102"/>
      <c r="HU6" s="102"/>
      <c r="HV6" s="102"/>
      <c r="HW6" s="102"/>
      <c r="HX6" s="102"/>
      <c r="HY6" s="102"/>
    </row>
    <row r="7" spans="1:297" s="2" customFormat="1" x14ac:dyDescent="0.25">
      <c r="B7" s="3"/>
      <c r="G7" s="43"/>
      <c r="H7" s="43" t="s">
        <v>24</v>
      </c>
      <c r="I7" s="42">
        <v>44624</v>
      </c>
      <c r="J7" s="42">
        <f t="shared" ref="J7:BM7" si="159">J6+4</f>
        <v>44631</v>
      </c>
      <c r="K7" s="42">
        <f t="shared" si="159"/>
        <v>44638</v>
      </c>
      <c r="L7" s="42">
        <f t="shared" si="159"/>
        <v>44645</v>
      </c>
      <c r="M7" s="42">
        <f t="shared" si="159"/>
        <v>44652</v>
      </c>
      <c r="N7" s="42">
        <f t="shared" si="159"/>
        <v>44659</v>
      </c>
      <c r="O7" s="42">
        <f t="shared" si="159"/>
        <v>44666</v>
      </c>
      <c r="P7" s="42">
        <f t="shared" si="159"/>
        <v>44673</v>
      </c>
      <c r="Q7" s="42">
        <f t="shared" si="159"/>
        <v>44680</v>
      </c>
      <c r="R7" s="42">
        <f t="shared" si="159"/>
        <v>44687</v>
      </c>
      <c r="S7" s="42">
        <f t="shared" si="159"/>
        <v>44694</v>
      </c>
      <c r="T7" s="42">
        <f t="shared" si="159"/>
        <v>44701</v>
      </c>
      <c r="U7" s="42">
        <f t="shared" si="159"/>
        <v>44708</v>
      </c>
      <c r="V7" s="42">
        <f t="shared" si="159"/>
        <v>44715</v>
      </c>
      <c r="W7" s="42">
        <f t="shared" si="159"/>
        <v>44722</v>
      </c>
      <c r="X7" s="42">
        <f t="shared" si="159"/>
        <v>44729</v>
      </c>
      <c r="Y7" s="42">
        <f t="shared" si="159"/>
        <v>44736</v>
      </c>
      <c r="Z7" s="42">
        <f t="shared" si="159"/>
        <v>44743</v>
      </c>
      <c r="AA7" s="42">
        <f t="shared" si="159"/>
        <v>44750</v>
      </c>
      <c r="AB7" s="42">
        <f t="shared" si="159"/>
        <v>44757</v>
      </c>
      <c r="AC7" s="42">
        <f t="shared" si="159"/>
        <v>44764</v>
      </c>
      <c r="AD7" s="42">
        <f t="shared" si="159"/>
        <v>44771</v>
      </c>
      <c r="AE7" s="42">
        <f t="shared" si="159"/>
        <v>44778</v>
      </c>
      <c r="AF7" s="42">
        <f t="shared" si="159"/>
        <v>44785</v>
      </c>
      <c r="AG7" s="42">
        <f t="shared" si="159"/>
        <v>44792</v>
      </c>
      <c r="AH7" s="42">
        <f t="shared" si="159"/>
        <v>44799</v>
      </c>
      <c r="AI7" s="42">
        <f t="shared" si="159"/>
        <v>44806</v>
      </c>
      <c r="AJ7" s="42">
        <f t="shared" si="159"/>
        <v>44813</v>
      </c>
      <c r="AK7" s="42">
        <f t="shared" si="159"/>
        <v>44820</v>
      </c>
      <c r="AL7" s="42">
        <f t="shared" si="159"/>
        <v>44827</v>
      </c>
      <c r="AM7" s="42">
        <f t="shared" si="159"/>
        <v>44834</v>
      </c>
      <c r="AN7" s="42">
        <f t="shared" si="159"/>
        <v>44841</v>
      </c>
      <c r="AO7" s="42">
        <f t="shared" si="159"/>
        <v>44848</v>
      </c>
      <c r="AP7" s="42">
        <f t="shared" si="159"/>
        <v>44855</v>
      </c>
      <c r="AQ7" s="42">
        <f t="shared" si="159"/>
        <v>44862</v>
      </c>
      <c r="AR7" s="42">
        <f t="shared" si="159"/>
        <v>44869</v>
      </c>
      <c r="AS7" s="42">
        <f t="shared" si="159"/>
        <v>44876</v>
      </c>
      <c r="AT7" s="42">
        <f t="shared" si="159"/>
        <v>44883</v>
      </c>
      <c r="AU7" s="42">
        <f t="shared" si="159"/>
        <v>44890</v>
      </c>
      <c r="AV7" s="42">
        <f t="shared" si="159"/>
        <v>44897</v>
      </c>
      <c r="AW7" s="42">
        <f t="shared" si="159"/>
        <v>44904</v>
      </c>
      <c r="AX7" s="42">
        <f t="shared" si="159"/>
        <v>44911</v>
      </c>
      <c r="AY7" s="42">
        <f t="shared" si="159"/>
        <v>44918</v>
      </c>
      <c r="AZ7" s="58">
        <f t="shared" si="159"/>
        <v>44925</v>
      </c>
      <c r="BA7" s="42">
        <f t="shared" si="159"/>
        <v>44932</v>
      </c>
      <c r="BB7" s="42">
        <f t="shared" si="159"/>
        <v>44939</v>
      </c>
      <c r="BC7" s="42">
        <f t="shared" si="159"/>
        <v>44946</v>
      </c>
      <c r="BD7" s="42">
        <f t="shared" si="159"/>
        <v>44953</v>
      </c>
      <c r="BE7" s="42">
        <f t="shared" si="159"/>
        <v>44960</v>
      </c>
      <c r="BF7" s="42">
        <f t="shared" si="159"/>
        <v>44967</v>
      </c>
      <c r="BG7" s="42">
        <f t="shared" si="159"/>
        <v>44974</v>
      </c>
      <c r="BH7" s="42">
        <f t="shared" si="159"/>
        <v>44981</v>
      </c>
      <c r="BI7" s="42">
        <f t="shared" si="159"/>
        <v>44988</v>
      </c>
      <c r="BJ7" s="42">
        <f t="shared" si="159"/>
        <v>44995</v>
      </c>
      <c r="BK7" s="42">
        <f t="shared" si="159"/>
        <v>45002</v>
      </c>
      <c r="BL7" s="42">
        <f t="shared" si="159"/>
        <v>45009</v>
      </c>
      <c r="BM7" s="42">
        <f t="shared" si="159"/>
        <v>45016</v>
      </c>
      <c r="BN7" s="42">
        <f t="shared" ref="BN7:CZ7" si="160">BN6+4</f>
        <v>45023</v>
      </c>
      <c r="BO7" s="42">
        <f t="shared" si="160"/>
        <v>45030</v>
      </c>
      <c r="BP7" s="42">
        <f t="shared" si="160"/>
        <v>45037</v>
      </c>
      <c r="BQ7" s="42">
        <f t="shared" si="160"/>
        <v>45044</v>
      </c>
      <c r="BR7" s="42">
        <f t="shared" si="160"/>
        <v>45051</v>
      </c>
      <c r="BS7" s="42">
        <f t="shared" si="160"/>
        <v>45058</v>
      </c>
      <c r="BT7" s="42">
        <f t="shared" si="160"/>
        <v>45065</v>
      </c>
      <c r="BU7" s="42">
        <f t="shared" si="160"/>
        <v>45072</v>
      </c>
      <c r="BV7" s="42">
        <f t="shared" si="160"/>
        <v>45079</v>
      </c>
      <c r="BW7" s="42">
        <f t="shared" si="160"/>
        <v>45086</v>
      </c>
      <c r="BX7" s="42">
        <f t="shared" si="160"/>
        <v>45093</v>
      </c>
      <c r="BY7" s="42">
        <f t="shared" si="160"/>
        <v>45100</v>
      </c>
      <c r="BZ7" s="42">
        <f t="shared" si="160"/>
        <v>45107</v>
      </c>
      <c r="CA7" s="42">
        <f t="shared" si="160"/>
        <v>45114</v>
      </c>
      <c r="CB7" s="42">
        <f t="shared" si="160"/>
        <v>45121</v>
      </c>
      <c r="CC7" s="42">
        <f t="shared" si="160"/>
        <v>45128</v>
      </c>
      <c r="CD7" s="42">
        <f t="shared" si="160"/>
        <v>45135</v>
      </c>
      <c r="CE7" s="42">
        <f t="shared" si="160"/>
        <v>45142</v>
      </c>
      <c r="CF7" s="42">
        <f t="shared" si="160"/>
        <v>45149</v>
      </c>
      <c r="CG7" s="42">
        <f t="shared" si="160"/>
        <v>45156</v>
      </c>
      <c r="CH7" s="42">
        <f t="shared" si="160"/>
        <v>45163</v>
      </c>
      <c r="CI7" s="42">
        <f t="shared" si="160"/>
        <v>45170</v>
      </c>
      <c r="CJ7" s="42">
        <f t="shared" si="160"/>
        <v>45177</v>
      </c>
      <c r="CK7" s="42">
        <f t="shared" si="160"/>
        <v>45184</v>
      </c>
      <c r="CL7" s="42">
        <f t="shared" si="160"/>
        <v>45191</v>
      </c>
      <c r="CM7" s="42">
        <f t="shared" si="160"/>
        <v>45198</v>
      </c>
      <c r="CN7" s="42">
        <f t="shared" si="160"/>
        <v>45205</v>
      </c>
      <c r="CO7" s="42">
        <f t="shared" si="160"/>
        <v>45212</v>
      </c>
      <c r="CP7" s="42">
        <f t="shared" si="160"/>
        <v>45219</v>
      </c>
      <c r="CQ7" s="42">
        <f t="shared" si="160"/>
        <v>45226</v>
      </c>
      <c r="CR7" s="42">
        <f t="shared" si="160"/>
        <v>45233</v>
      </c>
      <c r="CS7" s="42">
        <f t="shared" si="160"/>
        <v>45240</v>
      </c>
      <c r="CT7" s="42">
        <f t="shared" si="160"/>
        <v>45247</v>
      </c>
      <c r="CU7" s="42">
        <f t="shared" si="160"/>
        <v>45254</v>
      </c>
      <c r="CV7" s="42">
        <f t="shared" si="160"/>
        <v>45261</v>
      </c>
      <c r="CW7" s="42">
        <f t="shared" si="160"/>
        <v>45268</v>
      </c>
      <c r="CX7" s="42">
        <f t="shared" si="160"/>
        <v>45275</v>
      </c>
      <c r="CY7" s="42">
        <f t="shared" si="160"/>
        <v>45282</v>
      </c>
      <c r="CZ7" s="42">
        <f t="shared" si="160"/>
        <v>45289</v>
      </c>
      <c r="DA7" s="42">
        <f t="shared" ref="DA7:EZ7" si="161">DA6+4</f>
        <v>45296</v>
      </c>
      <c r="DB7" s="42">
        <f t="shared" si="161"/>
        <v>45303</v>
      </c>
      <c r="DC7" s="42">
        <f t="shared" si="161"/>
        <v>45310</v>
      </c>
      <c r="DD7" s="42">
        <f t="shared" si="161"/>
        <v>45317</v>
      </c>
      <c r="DE7" s="42">
        <f t="shared" si="161"/>
        <v>45324</v>
      </c>
      <c r="DF7" s="42">
        <f t="shared" si="161"/>
        <v>45331</v>
      </c>
      <c r="DG7" s="42">
        <f t="shared" si="161"/>
        <v>45338</v>
      </c>
      <c r="DH7" s="42">
        <f t="shared" si="161"/>
        <v>45345</v>
      </c>
      <c r="DI7" s="42">
        <f t="shared" si="161"/>
        <v>45352</v>
      </c>
      <c r="DJ7" s="42">
        <f t="shared" si="161"/>
        <v>45359</v>
      </c>
      <c r="DK7" s="42">
        <f t="shared" si="161"/>
        <v>45366</v>
      </c>
      <c r="DL7" s="42">
        <f t="shared" si="161"/>
        <v>45373</v>
      </c>
      <c r="DM7" s="42">
        <f t="shared" si="161"/>
        <v>45380</v>
      </c>
      <c r="DN7" s="42">
        <f t="shared" si="161"/>
        <v>45387</v>
      </c>
      <c r="DO7" s="42">
        <f t="shared" si="161"/>
        <v>45394</v>
      </c>
      <c r="DP7" s="42">
        <f t="shared" si="161"/>
        <v>45401</v>
      </c>
      <c r="DQ7" s="42">
        <f t="shared" si="161"/>
        <v>45408</v>
      </c>
      <c r="DR7" s="42">
        <f t="shared" si="161"/>
        <v>45415</v>
      </c>
      <c r="DS7" s="42">
        <f t="shared" si="161"/>
        <v>45422</v>
      </c>
      <c r="DT7" s="42">
        <f t="shared" si="161"/>
        <v>45429</v>
      </c>
      <c r="DU7" s="42">
        <f t="shared" si="161"/>
        <v>45436</v>
      </c>
      <c r="DV7" s="42">
        <f t="shared" si="161"/>
        <v>45443</v>
      </c>
      <c r="DW7" s="42">
        <f t="shared" si="161"/>
        <v>45450</v>
      </c>
      <c r="DX7" s="42">
        <f t="shared" si="161"/>
        <v>45457</v>
      </c>
      <c r="DY7" s="42">
        <f t="shared" si="161"/>
        <v>45464</v>
      </c>
      <c r="DZ7" s="42">
        <f t="shared" si="161"/>
        <v>45471</v>
      </c>
      <c r="EA7" s="42">
        <f t="shared" si="161"/>
        <v>45478</v>
      </c>
      <c r="EB7" s="42">
        <f t="shared" si="161"/>
        <v>45485</v>
      </c>
      <c r="EC7" s="42">
        <f t="shared" si="161"/>
        <v>45492</v>
      </c>
      <c r="ED7" s="42">
        <f t="shared" si="161"/>
        <v>45499</v>
      </c>
      <c r="EE7" s="42">
        <f t="shared" si="161"/>
        <v>45506</v>
      </c>
      <c r="EF7" s="42">
        <f t="shared" si="161"/>
        <v>45513</v>
      </c>
      <c r="EG7" s="42">
        <f t="shared" si="161"/>
        <v>45520</v>
      </c>
      <c r="EH7" s="42">
        <f t="shared" si="161"/>
        <v>45527</v>
      </c>
      <c r="EI7" s="42">
        <f t="shared" si="161"/>
        <v>45534</v>
      </c>
      <c r="EJ7" s="42">
        <f t="shared" si="161"/>
        <v>45541</v>
      </c>
      <c r="EK7" s="42">
        <f t="shared" si="161"/>
        <v>45548</v>
      </c>
      <c r="EL7" s="42">
        <f t="shared" si="161"/>
        <v>45555</v>
      </c>
      <c r="EM7" s="42">
        <f t="shared" si="161"/>
        <v>45562</v>
      </c>
      <c r="EN7" s="42">
        <f t="shared" si="161"/>
        <v>45569</v>
      </c>
      <c r="EO7" s="42">
        <f t="shared" si="161"/>
        <v>45576</v>
      </c>
      <c r="EP7" s="42">
        <f t="shared" si="161"/>
        <v>45583</v>
      </c>
      <c r="EQ7" s="42">
        <f t="shared" si="161"/>
        <v>45590</v>
      </c>
      <c r="ER7" s="42">
        <f t="shared" si="161"/>
        <v>45597</v>
      </c>
      <c r="ES7" s="42">
        <f t="shared" si="161"/>
        <v>45604</v>
      </c>
      <c r="ET7" s="42">
        <f t="shared" si="161"/>
        <v>45611</v>
      </c>
      <c r="EU7" s="42">
        <f t="shared" si="161"/>
        <v>45618</v>
      </c>
      <c r="EV7" s="42">
        <f t="shared" si="161"/>
        <v>45625</v>
      </c>
      <c r="EW7" s="42">
        <f t="shared" si="161"/>
        <v>45632</v>
      </c>
      <c r="EX7" s="42">
        <f t="shared" si="161"/>
        <v>45639</v>
      </c>
      <c r="EY7" s="42">
        <f t="shared" si="161"/>
        <v>45646</v>
      </c>
      <c r="EZ7" s="42">
        <f t="shared" si="161"/>
        <v>45653</v>
      </c>
      <c r="FA7" s="42">
        <f t="shared" ref="FA7" si="162">FA6+4</f>
        <v>45660</v>
      </c>
      <c r="FB7" s="42">
        <f t="shared" ref="FB7:FW7" si="163">FB6+4</f>
        <v>45667</v>
      </c>
      <c r="FC7" s="42">
        <f t="shared" si="163"/>
        <v>45674</v>
      </c>
      <c r="FD7" s="42">
        <f t="shared" si="163"/>
        <v>45681</v>
      </c>
      <c r="FE7" s="42">
        <f t="shared" si="163"/>
        <v>45688</v>
      </c>
      <c r="FF7" s="42">
        <f t="shared" si="163"/>
        <v>45695</v>
      </c>
      <c r="FG7" s="42">
        <f t="shared" si="163"/>
        <v>45702</v>
      </c>
      <c r="FH7" s="42">
        <f t="shared" si="163"/>
        <v>45709</v>
      </c>
      <c r="FI7" s="42">
        <f t="shared" si="163"/>
        <v>45716</v>
      </c>
      <c r="FJ7" s="42">
        <f t="shared" si="163"/>
        <v>45723</v>
      </c>
      <c r="FK7" s="42">
        <f t="shared" si="163"/>
        <v>45730</v>
      </c>
      <c r="FL7" s="42">
        <f t="shared" si="163"/>
        <v>45737</v>
      </c>
      <c r="FM7" s="42">
        <f t="shared" si="163"/>
        <v>45744</v>
      </c>
      <c r="FN7" s="42">
        <f t="shared" si="163"/>
        <v>45751</v>
      </c>
      <c r="FO7" s="42">
        <f t="shared" si="163"/>
        <v>45758</v>
      </c>
      <c r="FP7" s="42">
        <f t="shared" si="163"/>
        <v>45765</v>
      </c>
      <c r="FQ7" s="42">
        <f t="shared" si="163"/>
        <v>45772</v>
      </c>
      <c r="FR7" s="42">
        <f t="shared" si="163"/>
        <v>45779</v>
      </c>
      <c r="FS7" s="42">
        <f t="shared" si="163"/>
        <v>45786</v>
      </c>
      <c r="FT7" s="42">
        <f t="shared" si="163"/>
        <v>45793</v>
      </c>
      <c r="FU7" s="42">
        <f t="shared" si="163"/>
        <v>45800</v>
      </c>
      <c r="FV7" s="42">
        <f t="shared" si="163"/>
        <v>45807</v>
      </c>
      <c r="FW7" s="42">
        <f t="shared" si="163"/>
        <v>45814</v>
      </c>
      <c r="FX7" s="42">
        <f t="shared" ref="FX7:HA7" si="164">FX6+4</f>
        <v>45821</v>
      </c>
      <c r="FY7" s="42">
        <f t="shared" si="164"/>
        <v>45828</v>
      </c>
      <c r="FZ7" s="42">
        <f t="shared" si="164"/>
        <v>45835</v>
      </c>
      <c r="GA7" s="42">
        <f t="shared" si="164"/>
        <v>45842</v>
      </c>
      <c r="GB7" s="42">
        <f t="shared" si="164"/>
        <v>45849</v>
      </c>
      <c r="GC7" s="42">
        <f t="shared" si="164"/>
        <v>45856</v>
      </c>
      <c r="GD7" s="42">
        <f t="shared" si="164"/>
        <v>45863</v>
      </c>
      <c r="GE7" s="42">
        <f t="shared" si="164"/>
        <v>45870</v>
      </c>
      <c r="GF7" s="42">
        <f t="shared" si="164"/>
        <v>45877</v>
      </c>
      <c r="GG7" s="42">
        <f t="shared" si="164"/>
        <v>45884</v>
      </c>
      <c r="GH7" s="42">
        <f t="shared" si="164"/>
        <v>45891</v>
      </c>
      <c r="GI7" s="42">
        <f t="shared" si="164"/>
        <v>45898</v>
      </c>
      <c r="GJ7" s="42">
        <f t="shared" si="164"/>
        <v>45905</v>
      </c>
      <c r="GK7" s="42">
        <f t="shared" si="164"/>
        <v>45912</v>
      </c>
      <c r="GL7" s="42">
        <f t="shared" si="164"/>
        <v>45919</v>
      </c>
      <c r="GM7" s="42">
        <f t="shared" si="164"/>
        <v>45926</v>
      </c>
      <c r="GN7" s="42">
        <f t="shared" si="164"/>
        <v>45933</v>
      </c>
      <c r="GO7" s="42">
        <f t="shared" si="164"/>
        <v>45940</v>
      </c>
      <c r="GP7" s="42">
        <f t="shared" si="164"/>
        <v>45947</v>
      </c>
      <c r="GQ7" s="42">
        <f t="shared" si="164"/>
        <v>45954</v>
      </c>
      <c r="GR7" s="42">
        <f t="shared" si="164"/>
        <v>45961</v>
      </c>
      <c r="GS7" s="42">
        <f t="shared" si="164"/>
        <v>45968</v>
      </c>
      <c r="GT7" s="42">
        <f t="shared" si="164"/>
        <v>45975</v>
      </c>
      <c r="GU7" s="42">
        <f t="shared" si="164"/>
        <v>45982</v>
      </c>
      <c r="GV7" s="42">
        <f t="shared" si="164"/>
        <v>45989</v>
      </c>
      <c r="GW7" s="42">
        <f t="shared" si="164"/>
        <v>45996</v>
      </c>
      <c r="GX7" s="42">
        <f t="shared" si="164"/>
        <v>46003</v>
      </c>
      <c r="GY7" s="42">
        <f t="shared" si="164"/>
        <v>46010</v>
      </c>
      <c r="GZ7" s="42">
        <f t="shared" si="164"/>
        <v>46017</v>
      </c>
      <c r="HA7" s="42">
        <f t="shared" si="164"/>
        <v>46024</v>
      </c>
      <c r="HB7" s="42">
        <f t="shared" ref="HB7:HQ7" si="165">HB6+4</f>
        <v>46031</v>
      </c>
      <c r="HC7" s="42">
        <f t="shared" si="165"/>
        <v>46038</v>
      </c>
      <c r="HD7" s="42">
        <f t="shared" si="165"/>
        <v>46045</v>
      </c>
      <c r="HE7" s="42">
        <f t="shared" si="165"/>
        <v>46052</v>
      </c>
      <c r="HF7" s="42">
        <f t="shared" si="165"/>
        <v>46059</v>
      </c>
      <c r="HG7" s="42">
        <f t="shared" si="165"/>
        <v>46066</v>
      </c>
      <c r="HH7" s="42">
        <f t="shared" si="165"/>
        <v>46073</v>
      </c>
      <c r="HI7" s="42">
        <f t="shared" si="165"/>
        <v>46080</v>
      </c>
      <c r="HJ7" s="42">
        <f t="shared" si="165"/>
        <v>46087</v>
      </c>
      <c r="HK7" s="42">
        <f t="shared" si="165"/>
        <v>46094</v>
      </c>
      <c r="HL7" s="42">
        <f t="shared" si="165"/>
        <v>46101</v>
      </c>
      <c r="HM7" s="42">
        <f t="shared" si="165"/>
        <v>46108</v>
      </c>
      <c r="HN7" s="42">
        <f t="shared" si="165"/>
        <v>46115</v>
      </c>
      <c r="HO7" s="42">
        <f t="shared" si="165"/>
        <v>46122</v>
      </c>
      <c r="HP7" s="42">
        <f t="shared" si="165"/>
        <v>46129</v>
      </c>
      <c r="HQ7" s="42">
        <f t="shared" si="165"/>
        <v>46136</v>
      </c>
      <c r="HR7" s="81" t="s">
        <v>0</v>
      </c>
      <c r="HS7" s="42">
        <f t="shared" ref="HS7" si="166">HS6+4</f>
        <v>46752</v>
      </c>
      <c r="HT7" s="102"/>
      <c r="HU7" s="102"/>
      <c r="HV7" s="102"/>
      <c r="HW7" s="102"/>
      <c r="HX7" s="102"/>
      <c r="HY7" s="102"/>
    </row>
    <row r="8" spans="1:297" ht="15.75" thickBot="1" x14ac:dyDescent="0.3">
      <c r="A8" s="2"/>
      <c r="B8" s="3"/>
      <c r="C8" s="2"/>
      <c r="D8" s="2"/>
      <c r="E8" s="2"/>
      <c r="F8" s="40"/>
      <c r="G8" s="40"/>
      <c r="H8" s="87" t="s">
        <v>283</v>
      </c>
      <c r="I8" s="39" t="s">
        <v>27</v>
      </c>
      <c r="J8" s="39" t="s">
        <v>28</v>
      </c>
      <c r="K8" s="39" t="s">
        <v>29</v>
      </c>
      <c r="L8" s="39" t="s">
        <v>30</v>
      </c>
      <c r="M8" s="39" t="s">
        <v>31</v>
      </c>
      <c r="N8" s="39" t="s">
        <v>32</v>
      </c>
      <c r="O8" s="39" t="s">
        <v>33</v>
      </c>
      <c r="P8" s="39" t="s">
        <v>34</v>
      </c>
      <c r="Q8" s="39" t="s">
        <v>35</v>
      </c>
      <c r="R8" s="39" t="s">
        <v>36</v>
      </c>
      <c r="S8" s="39" t="s">
        <v>37</v>
      </c>
      <c r="T8" s="39" t="s">
        <v>38</v>
      </c>
      <c r="U8" s="39" t="s">
        <v>39</v>
      </c>
      <c r="V8" s="39" t="s">
        <v>40</v>
      </c>
      <c r="W8" s="39" t="s">
        <v>41</v>
      </c>
      <c r="X8" s="39" t="s">
        <v>42</v>
      </c>
      <c r="Y8" s="39" t="s">
        <v>43</v>
      </c>
      <c r="Z8" s="39" t="s">
        <v>44</v>
      </c>
      <c r="AA8" s="39" t="s">
        <v>45</v>
      </c>
      <c r="AB8" s="39" t="s">
        <v>46</v>
      </c>
      <c r="AC8" s="39" t="s">
        <v>47</v>
      </c>
      <c r="AD8" s="39" t="s">
        <v>48</v>
      </c>
      <c r="AE8" s="39" t="s">
        <v>49</v>
      </c>
      <c r="AF8" s="39" t="s">
        <v>50</v>
      </c>
      <c r="AG8" s="39" t="s">
        <v>51</v>
      </c>
      <c r="AH8" s="39" t="s">
        <v>52</v>
      </c>
      <c r="AI8" s="39" t="s">
        <v>53</v>
      </c>
      <c r="AJ8" s="39" t="s">
        <v>54</v>
      </c>
      <c r="AK8" s="39" t="s">
        <v>55</v>
      </c>
      <c r="AL8" s="39" t="s">
        <v>56</v>
      </c>
      <c r="AM8" s="39" t="s">
        <v>57</v>
      </c>
      <c r="AN8" s="39" t="s">
        <v>58</v>
      </c>
      <c r="AO8" s="39" t="s">
        <v>59</v>
      </c>
      <c r="AP8" s="39" t="s">
        <v>60</v>
      </c>
      <c r="AQ8" s="39" t="s">
        <v>61</v>
      </c>
      <c r="AR8" s="39" t="s">
        <v>62</v>
      </c>
      <c r="AS8" s="39" t="s">
        <v>63</v>
      </c>
      <c r="AT8" s="39" t="s">
        <v>64</v>
      </c>
      <c r="AU8" s="39" t="s">
        <v>65</v>
      </c>
      <c r="AV8" s="39" t="s">
        <v>66</v>
      </c>
      <c r="AW8" s="39" t="s">
        <v>67</v>
      </c>
      <c r="AX8" s="39" t="s">
        <v>68</v>
      </c>
      <c r="AY8" s="39" t="s">
        <v>69</v>
      </c>
      <c r="AZ8" s="59" t="s">
        <v>70</v>
      </c>
      <c r="BA8" s="39" t="s">
        <v>71</v>
      </c>
      <c r="BB8" s="39" t="s">
        <v>72</v>
      </c>
      <c r="BC8" s="39" t="s">
        <v>73</v>
      </c>
      <c r="BD8" s="39" t="s">
        <v>74</v>
      </c>
      <c r="BE8" s="39" t="s">
        <v>75</v>
      </c>
      <c r="BF8" s="39" t="s">
        <v>76</v>
      </c>
      <c r="BG8" s="39" t="s">
        <v>77</v>
      </c>
      <c r="BH8" s="39" t="s">
        <v>78</v>
      </c>
      <c r="BI8" s="39" t="s">
        <v>79</v>
      </c>
      <c r="BJ8" s="39" t="s">
        <v>80</v>
      </c>
      <c r="BK8" s="39" t="s">
        <v>81</v>
      </c>
      <c r="BL8" s="39" t="s">
        <v>82</v>
      </c>
      <c r="BM8" s="39" t="s">
        <v>83</v>
      </c>
      <c r="BN8" s="39" t="s">
        <v>99</v>
      </c>
      <c r="BO8" s="39" t="s">
        <v>100</v>
      </c>
      <c r="BP8" s="39" t="s">
        <v>101</v>
      </c>
      <c r="BQ8" s="39" t="s">
        <v>102</v>
      </c>
      <c r="BR8" s="39" t="s">
        <v>103</v>
      </c>
      <c r="BS8" s="39" t="s">
        <v>104</v>
      </c>
      <c r="BT8" s="39" t="s">
        <v>105</v>
      </c>
      <c r="BU8" s="39" t="s">
        <v>106</v>
      </c>
      <c r="BV8" s="39" t="s">
        <v>107</v>
      </c>
      <c r="BW8" s="39" t="s">
        <v>108</v>
      </c>
      <c r="BX8" s="39" t="s">
        <v>109</v>
      </c>
      <c r="BY8" s="39" t="s">
        <v>110</v>
      </c>
      <c r="BZ8" s="39" t="s">
        <v>111</v>
      </c>
      <c r="CA8" s="39" t="s">
        <v>112</v>
      </c>
      <c r="CB8" s="39" t="s">
        <v>113</v>
      </c>
      <c r="CC8" s="39" t="s">
        <v>114</v>
      </c>
      <c r="CD8" s="39" t="s">
        <v>115</v>
      </c>
      <c r="CE8" s="39" t="s">
        <v>116</v>
      </c>
      <c r="CF8" s="39" t="s">
        <v>117</v>
      </c>
      <c r="CG8" s="39" t="s">
        <v>118</v>
      </c>
      <c r="CH8" s="39" t="s">
        <v>119</v>
      </c>
      <c r="CI8" s="39" t="s">
        <v>120</v>
      </c>
      <c r="CJ8" s="39" t="s">
        <v>121</v>
      </c>
      <c r="CK8" s="39" t="s">
        <v>122</v>
      </c>
      <c r="CL8" s="39" t="s">
        <v>123</v>
      </c>
      <c r="CM8" s="39" t="s">
        <v>124</v>
      </c>
      <c r="CN8" s="39" t="s">
        <v>125</v>
      </c>
      <c r="CO8" s="39" t="s">
        <v>126</v>
      </c>
      <c r="CP8" s="39" t="s">
        <v>127</v>
      </c>
      <c r="CQ8" s="39" t="s">
        <v>128</v>
      </c>
      <c r="CR8" s="39" t="s">
        <v>129</v>
      </c>
      <c r="CS8" s="39" t="s">
        <v>130</v>
      </c>
      <c r="CT8" s="39" t="s">
        <v>131</v>
      </c>
      <c r="CU8" s="39" t="s">
        <v>132</v>
      </c>
      <c r="CV8" s="39" t="s">
        <v>133</v>
      </c>
      <c r="CW8" s="39" t="s">
        <v>134</v>
      </c>
      <c r="CX8" s="39" t="s">
        <v>135</v>
      </c>
      <c r="CY8" s="39" t="s">
        <v>136</v>
      </c>
      <c r="CZ8" s="39" t="s">
        <v>137</v>
      </c>
      <c r="DA8" s="39" t="s">
        <v>138</v>
      </c>
      <c r="DB8" s="39" t="s">
        <v>139</v>
      </c>
      <c r="DC8" s="39" t="s">
        <v>140</v>
      </c>
      <c r="DD8" s="39" t="s">
        <v>141</v>
      </c>
      <c r="DE8" s="39" t="s">
        <v>142</v>
      </c>
      <c r="DF8" s="39" t="s">
        <v>143</v>
      </c>
      <c r="DG8" s="39" t="s">
        <v>144</v>
      </c>
      <c r="DH8" s="39" t="s">
        <v>145</v>
      </c>
      <c r="DI8" s="39" t="s">
        <v>146</v>
      </c>
      <c r="DJ8" s="39" t="s">
        <v>147</v>
      </c>
      <c r="DK8" s="39" t="s">
        <v>148</v>
      </c>
      <c r="DL8" s="39" t="s">
        <v>149</v>
      </c>
      <c r="DM8" s="39" t="s">
        <v>84</v>
      </c>
      <c r="DN8" s="39" t="s">
        <v>150</v>
      </c>
      <c r="DO8" s="39" t="s">
        <v>151</v>
      </c>
      <c r="DP8" s="39" t="s">
        <v>152</v>
      </c>
      <c r="DQ8" s="39" t="s">
        <v>153</v>
      </c>
      <c r="DR8" s="39" t="s">
        <v>154</v>
      </c>
      <c r="DS8" s="39" t="s">
        <v>155</v>
      </c>
      <c r="DT8" s="39" t="s">
        <v>156</v>
      </c>
      <c r="DU8" s="39" t="s">
        <v>157</v>
      </c>
      <c r="DV8" s="39" t="s">
        <v>158</v>
      </c>
      <c r="DW8" s="39" t="s">
        <v>159</v>
      </c>
      <c r="DX8" s="39" t="s">
        <v>160</v>
      </c>
      <c r="DY8" s="39" t="s">
        <v>161</v>
      </c>
      <c r="DZ8" s="39" t="s">
        <v>162</v>
      </c>
      <c r="EA8" s="39" t="s">
        <v>163</v>
      </c>
      <c r="EB8" s="39" t="s">
        <v>164</v>
      </c>
      <c r="EC8" s="39" t="s">
        <v>165</v>
      </c>
      <c r="ED8" s="39" t="s">
        <v>166</v>
      </c>
      <c r="EE8" s="39" t="s">
        <v>167</v>
      </c>
      <c r="EF8" s="39" t="s">
        <v>168</v>
      </c>
      <c r="EG8" s="39" t="s">
        <v>169</v>
      </c>
      <c r="EH8" s="39" t="s">
        <v>170</v>
      </c>
      <c r="EI8" s="39" t="s">
        <v>171</v>
      </c>
      <c r="EJ8" s="39" t="s">
        <v>172</v>
      </c>
      <c r="EK8" s="39" t="s">
        <v>173</v>
      </c>
      <c r="EL8" s="39" t="s">
        <v>174</v>
      </c>
      <c r="EM8" s="39" t="s">
        <v>175</v>
      </c>
      <c r="EN8" s="39" t="s">
        <v>176</v>
      </c>
      <c r="EO8" s="39" t="s">
        <v>177</v>
      </c>
      <c r="EP8" s="39" t="s">
        <v>178</v>
      </c>
      <c r="EQ8" s="39" t="s">
        <v>179</v>
      </c>
      <c r="ER8" s="39" t="s">
        <v>180</v>
      </c>
      <c r="ES8" s="39" t="s">
        <v>181</v>
      </c>
      <c r="ET8" s="39" t="s">
        <v>182</v>
      </c>
      <c r="EU8" s="39" t="s">
        <v>183</v>
      </c>
      <c r="EV8" s="39" t="s">
        <v>184</v>
      </c>
      <c r="EW8" s="39" t="s">
        <v>185</v>
      </c>
      <c r="EX8" s="39" t="s">
        <v>186</v>
      </c>
      <c r="EY8" s="39" t="s">
        <v>187</v>
      </c>
      <c r="EZ8" s="39" t="s">
        <v>188</v>
      </c>
      <c r="FA8" s="39" t="s">
        <v>189</v>
      </c>
      <c r="FB8" s="39" t="s">
        <v>190</v>
      </c>
      <c r="FC8" s="39" t="s">
        <v>191</v>
      </c>
      <c r="FD8" s="39" t="s">
        <v>192</v>
      </c>
      <c r="FE8" s="39" t="s">
        <v>193</v>
      </c>
      <c r="FF8" s="39" t="s">
        <v>194</v>
      </c>
      <c r="FG8" s="39" t="s">
        <v>195</v>
      </c>
      <c r="FH8" s="39" t="s">
        <v>196</v>
      </c>
      <c r="FI8" s="39" t="s">
        <v>197</v>
      </c>
      <c r="FJ8" s="39" t="s">
        <v>198</v>
      </c>
      <c r="FK8" s="39" t="s">
        <v>199</v>
      </c>
      <c r="FL8" s="39" t="s">
        <v>200</v>
      </c>
      <c r="FM8" s="39" t="s">
        <v>201</v>
      </c>
      <c r="FN8" s="39" t="s">
        <v>202</v>
      </c>
      <c r="FO8" s="39" t="s">
        <v>203</v>
      </c>
      <c r="FP8" s="39" t="s">
        <v>204</v>
      </c>
      <c r="FQ8" s="39" t="s">
        <v>205</v>
      </c>
      <c r="FR8" s="39" t="s">
        <v>206</v>
      </c>
      <c r="FS8" s="39" t="s">
        <v>207</v>
      </c>
      <c r="FT8" s="39" t="s">
        <v>208</v>
      </c>
      <c r="FU8" s="39" t="s">
        <v>209</v>
      </c>
      <c r="FV8" s="39" t="s">
        <v>210</v>
      </c>
      <c r="FW8" s="39" t="s">
        <v>211</v>
      </c>
      <c r="FX8" s="39" t="s">
        <v>212</v>
      </c>
      <c r="FY8" s="39" t="s">
        <v>213</v>
      </c>
      <c r="FZ8" s="39" t="s">
        <v>214</v>
      </c>
      <c r="GA8" s="39" t="s">
        <v>215</v>
      </c>
      <c r="GB8" s="39" t="s">
        <v>216</v>
      </c>
      <c r="GC8" s="39" t="s">
        <v>217</v>
      </c>
      <c r="GD8" s="39" t="s">
        <v>218</v>
      </c>
      <c r="GE8" s="39" t="s">
        <v>219</v>
      </c>
      <c r="GF8" s="39" t="s">
        <v>220</v>
      </c>
      <c r="GG8" s="39" t="s">
        <v>221</v>
      </c>
      <c r="GH8" s="39" t="s">
        <v>222</v>
      </c>
      <c r="GI8" s="39" t="s">
        <v>223</v>
      </c>
      <c r="GJ8" s="39" t="s">
        <v>224</v>
      </c>
      <c r="GK8" s="39" t="s">
        <v>225</v>
      </c>
      <c r="GL8" s="39" t="s">
        <v>226</v>
      </c>
      <c r="GM8" s="39" t="s">
        <v>227</v>
      </c>
      <c r="GN8" s="39" t="s">
        <v>228</v>
      </c>
      <c r="GO8" s="39" t="s">
        <v>229</v>
      </c>
      <c r="GP8" s="39" t="s">
        <v>230</v>
      </c>
      <c r="GQ8" s="39" t="s">
        <v>231</v>
      </c>
      <c r="GR8" s="39" t="s">
        <v>232</v>
      </c>
      <c r="GS8" s="39" t="s">
        <v>233</v>
      </c>
      <c r="GT8" s="39" t="s">
        <v>234</v>
      </c>
      <c r="GU8" s="39" t="s">
        <v>235</v>
      </c>
      <c r="GV8" s="39" t="s">
        <v>236</v>
      </c>
      <c r="GW8" s="39" t="s">
        <v>237</v>
      </c>
      <c r="GX8" s="39" t="s">
        <v>238</v>
      </c>
      <c r="GY8" s="39" t="s">
        <v>239</v>
      </c>
      <c r="GZ8" s="39" t="s">
        <v>240</v>
      </c>
      <c r="HA8" s="39" t="s">
        <v>241</v>
      </c>
      <c r="HB8" s="39" t="s">
        <v>242</v>
      </c>
      <c r="HC8" s="39" t="s">
        <v>243</v>
      </c>
      <c r="HD8" s="39" t="s">
        <v>244</v>
      </c>
      <c r="HE8" s="39" t="s">
        <v>245</v>
      </c>
      <c r="HF8" s="39" t="s">
        <v>246</v>
      </c>
      <c r="HG8" s="39" t="s">
        <v>247</v>
      </c>
      <c r="HH8" s="39" t="s">
        <v>248</v>
      </c>
      <c r="HI8" s="39" t="s">
        <v>249</v>
      </c>
      <c r="HJ8" s="39" t="s">
        <v>250</v>
      </c>
      <c r="HK8" s="39" t="s">
        <v>251</v>
      </c>
      <c r="HL8" s="39" t="s">
        <v>252</v>
      </c>
      <c r="HM8" s="39" t="s">
        <v>253</v>
      </c>
      <c r="HN8" s="39" t="s">
        <v>254</v>
      </c>
      <c r="HO8" s="39" t="s">
        <v>255</v>
      </c>
      <c r="HP8" s="39" t="s">
        <v>256</v>
      </c>
      <c r="HQ8" s="39" t="s">
        <v>257</v>
      </c>
      <c r="HR8" s="82" t="s">
        <v>0</v>
      </c>
      <c r="HS8" s="39" t="s">
        <v>188</v>
      </c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</row>
    <row r="9" spans="1:297" s="2" customFormat="1" x14ac:dyDescent="0.25">
      <c r="B9" s="3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13"/>
      <c r="AE9" s="13"/>
      <c r="AF9" s="13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38"/>
      <c r="AZ9" s="51"/>
      <c r="BA9" s="41"/>
      <c r="BB9" s="41"/>
      <c r="BC9" s="41"/>
      <c r="BD9" s="41"/>
      <c r="BE9" s="41"/>
      <c r="BF9" s="41"/>
      <c r="BG9" s="41"/>
      <c r="BH9" s="21"/>
      <c r="BI9" s="41"/>
      <c r="BJ9" s="41"/>
      <c r="BK9" s="41"/>
      <c r="BL9" s="41"/>
      <c r="BM9" s="41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5"/>
      <c r="HS9" s="75"/>
    </row>
    <row r="10" spans="1:297" s="2" customFormat="1" x14ac:dyDescent="0.25">
      <c r="B10" s="28" t="s">
        <v>23</v>
      </c>
      <c r="C10" s="35"/>
      <c r="D10" s="35"/>
      <c r="E10" s="35"/>
      <c r="F10" s="35"/>
      <c r="G10" s="35"/>
      <c r="H10" s="35"/>
      <c r="I10" s="34"/>
      <c r="J10" s="34"/>
      <c r="K10" s="36"/>
      <c r="L10" s="34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60"/>
      <c r="BA10" s="36"/>
      <c r="BB10" s="36"/>
      <c r="BC10" s="36"/>
      <c r="BD10" s="36"/>
      <c r="BE10" s="36"/>
      <c r="BF10" s="36"/>
      <c r="BG10" s="36"/>
      <c r="BH10" s="37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</row>
    <row r="11" spans="1:297" s="2" customFormat="1" x14ac:dyDescent="0.25">
      <c r="B11" s="3"/>
      <c r="D11" s="19" t="s">
        <v>22</v>
      </c>
      <c r="E11" s="19"/>
      <c r="F11" s="18"/>
      <c r="G11" s="18"/>
      <c r="H11" s="18"/>
      <c r="I11" s="16"/>
      <c r="J11" s="23"/>
      <c r="K11" s="23"/>
      <c r="L11" s="16"/>
      <c r="M11" s="23"/>
      <c r="N11" s="23"/>
      <c r="O11" s="23"/>
      <c r="P11" s="23"/>
      <c r="Q11" s="23"/>
      <c r="R11" s="23"/>
      <c r="S11" s="23"/>
      <c r="T11" s="31" t="s">
        <v>21</v>
      </c>
      <c r="U11" s="12" t="s">
        <v>1</v>
      </c>
      <c r="V11" s="12" t="s">
        <v>1</v>
      </c>
      <c r="W11" s="12" t="s">
        <v>1</v>
      </c>
      <c r="X11" s="12" t="s">
        <v>1</v>
      </c>
      <c r="Y11" s="12" t="s">
        <v>1</v>
      </c>
      <c r="Z11" s="12" t="s">
        <v>1</v>
      </c>
      <c r="AA11" s="12" t="s">
        <v>1</v>
      </c>
      <c r="AB11" s="12" t="s">
        <v>1</v>
      </c>
      <c r="AC11" s="12" t="s">
        <v>1</v>
      </c>
      <c r="AD11" s="12" t="s">
        <v>1</v>
      </c>
      <c r="AE11" s="12" t="s">
        <v>1</v>
      </c>
      <c r="AF11" s="12" t="s">
        <v>1</v>
      </c>
      <c r="AG11" s="12" t="s">
        <v>1</v>
      </c>
      <c r="AH11" s="12" t="s">
        <v>1</v>
      </c>
      <c r="AI11" s="12" t="s">
        <v>1</v>
      </c>
      <c r="AJ11" s="12" t="s">
        <v>1</v>
      </c>
      <c r="AK11" s="12" t="s">
        <v>1</v>
      </c>
      <c r="AL11" s="29" t="s">
        <v>20</v>
      </c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50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</row>
    <row r="12" spans="1:297" s="2" customFormat="1" x14ac:dyDescent="0.25">
      <c r="B12" s="3"/>
      <c r="D12" s="15" t="s">
        <v>19</v>
      </c>
      <c r="E12" s="15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12" t="s">
        <v>1</v>
      </c>
      <c r="AM12" s="29" t="s">
        <v>18</v>
      </c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5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5"/>
      <c r="HS12" s="75"/>
    </row>
    <row r="13" spans="1:297" s="2" customFormat="1" x14ac:dyDescent="0.25">
      <c r="B13" s="3"/>
      <c r="D13" s="11" t="s">
        <v>17</v>
      </c>
      <c r="E13" s="11"/>
      <c r="F13" s="10"/>
      <c r="G13" s="10"/>
      <c r="H13" s="10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12" t="s">
        <v>1</v>
      </c>
      <c r="AO13" s="12" t="s">
        <v>1</v>
      </c>
      <c r="AP13" s="12" t="s">
        <v>1</v>
      </c>
      <c r="AQ13" s="12" t="s">
        <v>1</v>
      </c>
      <c r="AR13" s="12" t="s">
        <v>1</v>
      </c>
      <c r="AS13" s="12" t="s">
        <v>1</v>
      </c>
      <c r="AT13" s="12" t="s">
        <v>1</v>
      </c>
      <c r="AU13" s="12" t="s">
        <v>1</v>
      </c>
      <c r="AV13" s="12" t="s">
        <v>1</v>
      </c>
      <c r="AW13" s="12" t="s">
        <v>1</v>
      </c>
      <c r="AX13" s="12" t="s">
        <v>1</v>
      </c>
      <c r="AY13" s="12" t="s">
        <v>1</v>
      </c>
      <c r="AZ13" s="61" t="s">
        <v>1</v>
      </c>
      <c r="BA13" s="12" t="s">
        <v>1</v>
      </c>
      <c r="BB13" s="12" t="s">
        <v>1</v>
      </c>
      <c r="BC13" s="12" t="s">
        <v>1</v>
      </c>
      <c r="BD13" s="12" t="s">
        <v>1</v>
      </c>
      <c r="BE13" s="12" t="s">
        <v>1</v>
      </c>
      <c r="BF13" s="12" t="s">
        <v>1</v>
      </c>
      <c r="BG13" s="12" t="s">
        <v>1</v>
      </c>
      <c r="BH13" s="12" t="s">
        <v>1</v>
      </c>
      <c r="BI13" s="12" t="s">
        <v>1</v>
      </c>
      <c r="BJ13" s="12" t="s">
        <v>1</v>
      </c>
      <c r="BK13" s="12" t="s">
        <v>1</v>
      </c>
      <c r="BL13" s="12" t="s">
        <v>1</v>
      </c>
      <c r="BM13" s="12" t="s">
        <v>1</v>
      </c>
      <c r="BN13" s="12" t="s">
        <v>1</v>
      </c>
      <c r="BO13" s="12" t="s">
        <v>1</v>
      </c>
      <c r="BP13" s="12" t="s">
        <v>1</v>
      </c>
      <c r="BQ13" s="12" t="s">
        <v>1</v>
      </c>
      <c r="BR13" s="12" t="s">
        <v>1</v>
      </c>
      <c r="BS13" s="12" t="s">
        <v>1</v>
      </c>
      <c r="BT13" s="12" t="s">
        <v>1</v>
      </c>
      <c r="BU13" s="12" t="s">
        <v>1</v>
      </c>
      <c r="BV13" s="12" t="s">
        <v>1</v>
      </c>
      <c r="BW13" s="12" t="s">
        <v>1</v>
      </c>
      <c r="BX13" s="12" t="s">
        <v>1</v>
      </c>
      <c r="BY13" s="12" t="s">
        <v>1</v>
      </c>
      <c r="BZ13" s="12" t="s">
        <v>1</v>
      </c>
      <c r="CA13" s="12" t="s">
        <v>1</v>
      </c>
      <c r="CB13" s="12" t="s">
        <v>1</v>
      </c>
      <c r="CC13" s="12" t="s">
        <v>1</v>
      </c>
      <c r="CD13" s="12" t="s">
        <v>1</v>
      </c>
      <c r="CE13" s="12" t="s">
        <v>1</v>
      </c>
      <c r="CF13" s="12" t="s">
        <v>1</v>
      </c>
      <c r="CG13" s="12" t="s">
        <v>1</v>
      </c>
      <c r="CH13" s="12" t="s">
        <v>1</v>
      </c>
      <c r="CI13" s="12" t="s">
        <v>1</v>
      </c>
      <c r="CJ13" s="12" t="s">
        <v>1</v>
      </c>
      <c r="CK13" s="12" t="s">
        <v>1</v>
      </c>
      <c r="CL13" s="12" t="s">
        <v>1</v>
      </c>
      <c r="CM13" s="12" t="s">
        <v>1</v>
      </c>
      <c r="CN13" s="12" t="s">
        <v>1</v>
      </c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</row>
    <row r="14" spans="1:297" s="2" customFormat="1" x14ac:dyDescent="0.25">
      <c r="B14" s="3"/>
      <c r="D14" s="15" t="s">
        <v>16</v>
      </c>
      <c r="E14" s="15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62"/>
      <c r="BA14" s="41"/>
      <c r="BB14" s="41"/>
      <c r="BC14" s="41"/>
      <c r="BD14" s="41"/>
      <c r="BE14" s="41"/>
      <c r="BF14" s="41"/>
      <c r="BG14" s="41"/>
      <c r="BH14" s="21"/>
      <c r="BI14" s="41"/>
      <c r="BJ14" s="41"/>
      <c r="BK14" s="41"/>
      <c r="BL14" s="41"/>
      <c r="BM14" s="41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64" t="s">
        <v>15</v>
      </c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74"/>
      <c r="GB14" s="74"/>
      <c r="GC14" s="74"/>
      <c r="GD14" s="74"/>
      <c r="GE14" s="74"/>
      <c r="GF14" s="74"/>
      <c r="GG14" s="74"/>
      <c r="GH14" s="74"/>
      <c r="GI14" s="74"/>
      <c r="GJ14" s="74"/>
      <c r="GK14" s="74"/>
      <c r="GL14" s="74"/>
      <c r="GM14" s="74"/>
      <c r="GN14" s="74"/>
      <c r="GO14" s="74"/>
      <c r="GP14" s="74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  <c r="HG14" s="74"/>
      <c r="HH14" s="74"/>
      <c r="HI14" s="74"/>
      <c r="HJ14" s="74"/>
      <c r="HK14" s="74"/>
      <c r="HL14" s="74"/>
      <c r="HM14" s="74"/>
      <c r="HN14" s="74"/>
      <c r="HO14" s="74"/>
      <c r="HP14" s="74"/>
      <c r="HQ14" s="74"/>
      <c r="HR14" s="75"/>
      <c r="HS14" s="75"/>
    </row>
    <row r="15" spans="1:297" s="2" customFormat="1" x14ac:dyDescent="0.25">
      <c r="B15" s="3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51"/>
      <c r="BA15" s="41"/>
      <c r="BB15" s="54"/>
      <c r="BC15" s="41"/>
      <c r="BD15" s="41"/>
      <c r="BE15" s="41"/>
      <c r="BF15" s="41"/>
      <c r="BG15" s="41"/>
      <c r="BH15" s="41"/>
      <c r="BI15" s="41"/>
      <c r="BJ15" s="54"/>
      <c r="BK15" s="41"/>
      <c r="BL15" s="41"/>
      <c r="BM15" s="41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4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74"/>
      <c r="GB15" s="74"/>
      <c r="GC15" s="74"/>
      <c r="GD15" s="74"/>
      <c r="GE15" s="74"/>
      <c r="GF15" s="74"/>
      <c r="GG15" s="74"/>
      <c r="GH15" s="74"/>
      <c r="GI15" s="74"/>
      <c r="GJ15" s="74"/>
      <c r="GK15" s="74"/>
      <c r="GL15" s="74"/>
      <c r="GM15" s="74"/>
      <c r="GN15" s="74"/>
      <c r="GO15" s="74"/>
      <c r="GP15" s="74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  <c r="HG15" s="74"/>
      <c r="HH15" s="74"/>
      <c r="HI15" s="74"/>
      <c r="HJ15" s="74"/>
      <c r="HK15" s="74"/>
      <c r="HL15" s="74"/>
      <c r="HM15" s="74"/>
      <c r="HN15" s="74"/>
      <c r="HO15" s="74"/>
      <c r="HP15" s="74"/>
      <c r="HQ15" s="74"/>
      <c r="HR15" s="75"/>
      <c r="HS15" s="54"/>
    </row>
    <row r="16" spans="1:297" s="2" customFormat="1" x14ac:dyDescent="0.25">
      <c r="B16" s="3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51"/>
      <c r="BA16" s="41"/>
      <c r="BB16" s="54"/>
      <c r="BC16" s="41"/>
      <c r="BD16" s="41"/>
      <c r="BE16" s="41"/>
      <c r="BF16" s="41"/>
      <c r="BG16" s="41"/>
      <c r="BH16" s="41"/>
      <c r="BI16" s="41"/>
      <c r="BJ16" s="54"/>
      <c r="BK16" s="41"/>
      <c r="BL16" s="41"/>
      <c r="BM16" s="41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4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74"/>
      <c r="GB16" s="74"/>
      <c r="GC16" s="74"/>
      <c r="GD16" s="74"/>
      <c r="GE16" s="74"/>
      <c r="GF16" s="74"/>
      <c r="GG16" s="74"/>
      <c r="GH16" s="74"/>
      <c r="GI16" s="74"/>
      <c r="GJ16" s="74"/>
      <c r="GK16" s="74"/>
      <c r="GL16" s="74"/>
      <c r="GM16" s="74"/>
      <c r="GN16" s="74"/>
      <c r="GO16" s="74"/>
      <c r="GP16" s="74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  <c r="HG16" s="74"/>
      <c r="HH16" s="74"/>
      <c r="HI16" s="74"/>
      <c r="HJ16" s="74"/>
      <c r="HK16" s="74"/>
      <c r="HL16" s="74"/>
      <c r="HM16" s="74"/>
      <c r="HN16" s="74"/>
      <c r="HO16" s="74"/>
      <c r="HP16" s="74"/>
      <c r="HQ16" s="74"/>
      <c r="HR16" s="75"/>
      <c r="HS16" s="54"/>
    </row>
    <row r="17" spans="2:227" s="2" customFormat="1" x14ac:dyDescent="0.25">
      <c r="B17" s="28" t="s">
        <v>282</v>
      </c>
      <c r="C17" s="35"/>
      <c r="D17" s="35"/>
      <c r="E17" s="35"/>
      <c r="F17" s="35"/>
      <c r="G17" s="35"/>
      <c r="H17" s="35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63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</row>
    <row r="18" spans="2:227" s="2" customFormat="1" x14ac:dyDescent="0.25">
      <c r="C18" s="33" t="s">
        <v>11</v>
      </c>
      <c r="D18" s="33"/>
      <c r="E18" s="33"/>
      <c r="F18" s="5"/>
      <c r="G18" s="5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52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2:227" s="2" customFormat="1" x14ac:dyDescent="0.25">
      <c r="B19" s="3"/>
      <c r="D19" s="19" t="s">
        <v>10</v>
      </c>
      <c r="E19" s="19"/>
      <c r="F19" s="18"/>
      <c r="G19" s="18"/>
      <c r="H19" s="18"/>
      <c r="I19" s="16"/>
      <c r="J19" s="23"/>
      <c r="K19" s="23"/>
      <c r="L19" s="23"/>
      <c r="M19" s="23"/>
      <c r="N19" s="24" t="s">
        <v>300</v>
      </c>
      <c r="O19" s="23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53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</row>
    <row r="20" spans="2:227" s="2" customFormat="1" x14ac:dyDescent="0.25">
      <c r="B20" s="3"/>
      <c r="D20" s="15" t="s">
        <v>9</v>
      </c>
      <c r="E20" s="15"/>
      <c r="I20" s="41"/>
      <c r="J20" s="41"/>
      <c r="K20" s="41"/>
      <c r="L20" s="88"/>
      <c r="M20" s="88"/>
      <c r="N20" s="41"/>
      <c r="O20" s="89"/>
      <c r="P20" s="12" t="s">
        <v>301</v>
      </c>
      <c r="Q20" s="12" t="s">
        <v>1</v>
      </c>
      <c r="R20" s="12" t="s">
        <v>1</v>
      </c>
      <c r="S20" s="90" t="s">
        <v>302</v>
      </c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51"/>
      <c r="BA20" s="41"/>
      <c r="BB20" s="14"/>
      <c r="BC20" s="41"/>
      <c r="BD20" s="41"/>
      <c r="BE20" s="41"/>
      <c r="BF20" s="41"/>
      <c r="BG20" s="41"/>
      <c r="BH20" s="41"/>
      <c r="BI20" s="41"/>
      <c r="BJ20" s="54"/>
      <c r="BK20" s="41"/>
      <c r="BL20" s="41"/>
      <c r="BM20" s="41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4"/>
      <c r="GK20" s="74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4"/>
      <c r="HI20" s="74"/>
      <c r="HJ20" s="74"/>
      <c r="HK20" s="74"/>
      <c r="HL20" s="74"/>
      <c r="HM20" s="74"/>
      <c r="HN20" s="74"/>
      <c r="HO20" s="74"/>
      <c r="HP20" s="74"/>
      <c r="HQ20" s="74"/>
      <c r="HR20" s="75"/>
      <c r="HS20" s="54"/>
    </row>
    <row r="21" spans="2:227" s="2" customFormat="1" x14ac:dyDescent="0.25">
      <c r="B21" s="3"/>
      <c r="D21" s="11" t="s">
        <v>8</v>
      </c>
      <c r="E21" s="11"/>
      <c r="F21" s="10"/>
      <c r="G21" s="10"/>
      <c r="H21" s="10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2" t="s">
        <v>303</v>
      </c>
      <c r="U21" s="12" t="s">
        <v>1</v>
      </c>
      <c r="V21" s="9" t="s">
        <v>288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49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</row>
    <row r="22" spans="2:227" s="2" customFormat="1" x14ac:dyDescent="0.25">
      <c r="B22" s="3"/>
      <c r="D22" s="15" t="s">
        <v>7</v>
      </c>
      <c r="E22" s="15"/>
      <c r="I22" s="41"/>
      <c r="J22" s="41"/>
      <c r="K22" s="41"/>
      <c r="L22" s="88"/>
      <c r="M22" s="88"/>
      <c r="N22" s="41"/>
      <c r="O22" s="41"/>
      <c r="P22" s="41"/>
      <c r="Q22" s="65"/>
      <c r="R22" s="65"/>
      <c r="S22" s="65"/>
      <c r="T22" s="65"/>
      <c r="U22" s="65"/>
      <c r="V22" s="41"/>
      <c r="W22" s="32" t="s">
        <v>87</v>
      </c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51"/>
      <c r="BA22" s="41"/>
      <c r="BB22" s="54"/>
      <c r="BC22" s="41"/>
      <c r="BD22" s="41"/>
      <c r="BE22" s="41"/>
      <c r="BF22" s="41"/>
      <c r="BG22" s="41"/>
      <c r="BH22" s="41"/>
      <c r="BI22" s="41"/>
      <c r="BJ22" s="54"/>
      <c r="BK22" s="41"/>
      <c r="BL22" s="41"/>
      <c r="BM22" s="41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4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74"/>
      <c r="GB22" s="74"/>
      <c r="GC22" s="74"/>
      <c r="GD22" s="74"/>
      <c r="GE22" s="74"/>
      <c r="GF22" s="74"/>
      <c r="GG22" s="74"/>
      <c r="GH22" s="74"/>
      <c r="GI22" s="74"/>
      <c r="GJ22" s="74"/>
      <c r="GK22" s="74"/>
      <c r="GL22" s="74"/>
      <c r="GM22" s="74"/>
      <c r="GN22" s="74"/>
      <c r="GO22" s="74"/>
      <c r="GP22" s="74"/>
      <c r="GQ22" s="74"/>
      <c r="GR22" s="74"/>
      <c r="GS22" s="74"/>
      <c r="GT22" s="74"/>
      <c r="GU22" s="74"/>
      <c r="GV22" s="74"/>
      <c r="GW22" s="74"/>
      <c r="GX22" s="74"/>
      <c r="GY22" s="74"/>
      <c r="GZ22" s="74"/>
      <c r="HA22" s="74"/>
      <c r="HB22" s="74"/>
      <c r="HC22" s="74"/>
      <c r="HD22" s="74"/>
      <c r="HE22" s="74"/>
      <c r="HF22" s="74"/>
      <c r="HG22" s="74"/>
      <c r="HH22" s="74"/>
      <c r="HI22" s="74"/>
      <c r="HJ22" s="74"/>
      <c r="HK22" s="74"/>
      <c r="HL22" s="74"/>
      <c r="HM22" s="74"/>
      <c r="HN22" s="74"/>
      <c r="HO22" s="74"/>
      <c r="HP22" s="74"/>
      <c r="HQ22" s="74"/>
      <c r="HR22" s="75"/>
      <c r="HS22" s="55"/>
    </row>
    <row r="23" spans="2:227" s="2" customFormat="1" x14ac:dyDescent="0.25">
      <c r="B23" s="3"/>
      <c r="D23" s="11" t="s">
        <v>86</v>
      </c>
      <c r="E23" s="11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31" t="s">
        <v>289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49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</row>
    <row r="24" spans="2:227" s="2" customFormat="1" x14ac:dyDescent="0.25">
      <c r="B24" s="3"/>
      <c r="D24" s="15" t="s">
        <v>6</v>
      </c>
      <c r="E24" s="15"/>
      <c r="I24" s="41"/>
      <c r="J24" s="41"/>
      <c r="K24" s="41"/>
      <c r="L24" s="88"/>
      <c r="M24" s="88"/>
      <c r="N24" s="41"/>
      <c r="O24" s="41"/>
      <c r="P24" s="41"/>
      <c r="Q24" s="65"/>
      <c r="R24" s="65"/>
      <c r="S24" s="65"/>
      <c r="T24" s="65"/>
      <c r="U24" s="65"/>
      <c r="V24" s="41"/>
      <c r="W24" s="41"/>
      <c r="X24" s="41"/>
      <c r="Y24" s="22" t="s">
        <v>290</v>
      </c>
      <c r="Z24" s="41"/>
      <c r="AA24" s="41"/>
      <c r="AB24" s="41"/>
      <c r="AC24" s="46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51"/>
      <c r="BA24" s="41"/>
      <c r="BB24" s="14"/>
      <c r="BC24" s="41"/>
      <c r="BD24" s="41"/>
      <c r="BE24" s="41"/>
      <c r="BF24" s="41"/>
      <c r="BG24" s="41"/>
      <c r="BH24" s="41"/>
      <c r="BI24" s="41"/>
      <c r="BJ24" s="54"/>
      <c r="BK24" s="41"/>
      <c r="BL24" s="41"/>
      <c r="BM24" s="41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/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/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5"/>
      <c r="HS24" s="14"/>
    </row>
    <row r="25" spans="2:227" s="2" customFormat="1" x14ac:dyDescent="0.25">
      <c r="B25" s="3"/>
      <c r="D25" s="11" t="s">
        <v>85</v>
      </c>
      <c r="E25" s="11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22" t="s">
        <v>291</v>
      </c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49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</row>
    <row r="26" spans="2:227" s="2" customFormat="1" x14ac:dyDescent="0.25">
      <c r="B26" s="3"/>
      <c r="C26" s="5"/>
      <c r="D26" s="6" t="s">
        <v>3</v>
      </c>
      <c r="E26" s="6"/>
      <c r="F26" s="5"/>
      <c r="G26" s="5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22" t="s">
        <v>292</v>
      </c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7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2:227" s="2" customFormat="1" x14ac:dyDescent="0.25">
      <c r="B27" s="3"/>
      <c r="D27" s="15"/>
      <c r="E27" s="15"/>
      <c r="I27" s="41"/>
      <c r="J27" s="41"/>
      <c r="K27" s="41"/>
      <c r="L27" s="41"/>
      <c r="M27" s="41"/>
      <c r="N27" s="41"/>
      <c r="O27" s="65"/>
      <c r="P27" s="65"/>
      <c r="Q27" s="65"/>
      <c r="R27" s="65"/>
      <c r="S27" s="65"/>
      <c r="T27" s="41"/>
      <c r="U27" s="41"/>
      <c r="V27" s="41"/>
      <c r="W27" s="41"/>
      <c r="X27" s="41"/>
      <c r="Y27" s="41"/>
      <c r="Z27" s="41"/>
      <c r="AA27" s="3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51"/>
      <c r="BA27" s="41"/>
      <c r="BB27" s="54"/>
      <c r="BC27" s="41"/>
      <c r="BD27" s="41"/>
      <c r="BE27" s="41"/>
      <c r="BF27" s="41"/>
      <c r="BG27" s="41"/>
      <c r="BH27" s="41"/>
      <c r="BI27" s="41"/>
      <c r="BJ27" s="54"/>
      <c r="BK27" s="41"/>
      <c r="BL27" s="41"/>
      <c r="BM27" s="41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4"/>
      <c r="GI27" s="74"/>
      <c r="GJ27" s="74"/>
      <c r="GK27" s="74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4"/>
      <c r="GW27" s="74"/>
      <c r="GX27" s="74"/>
      <c r="GY27" s="74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4"/>
      <c r="HK27" s="74"/>
      <c r="HL27" s="74"/>
      <c r="HM27" s="74"/>
      <c r="HN27" s="74"/>
      <c r="HO27" s="74"/>
      <c r="HP27" s="74"/>
      <c r="HQ27" s="74"/>
      <c r="HR27" s="75"/>
      <c r="HS27" s="54"/>
    </row>
    <row r="28" spans="2:227" s="2" customFormat="1" x14ac:dyDescent="0.25">
      <c r="B28" s="3"/>
      <c r="C28" s="20" t="s">
        <v>2</v>
      </c>
      <c r="D28" s="5"/>
      <c r="E28" s="5" t="s">
        <v>262</v>
      </c>
      <c r="F28" s="80" t="s">
        <v>264</v>
      </c>
      <c r="G28" s="5" t="s">
        <v>260</v>
      </c>
      <c r="H28" s="5" t="s">
        <v>261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52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2:227" s="2" customFormat="1" x14ac:dyDescent="0.25">
      <c r="B29" s="3"/>
      <c r="D29" s="19" t="s">
        <v>14</v>
      </c>
      <c r="E29" s="19"/>
      <c r="F29" s="79" t="s">
        <v>259</v>
      </c>
      <c r="G29" s="76"/>
      <c r="H29" s="7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4" t="s">
        <v>293</v>
      </c>
      <c r="AE29" s="17" t="s">
        <v>1</v>
      </c>
      <c r="AF29" s="17" t="s">
        <v>1</v>
      </c>
      <c r="AG29" s="17" t="s">
        <v>1</v>
      </c>
      <c r="AH29" s="17" t="s">
        <v>1</v>
      </c>
      <c r="AI29" s="17" t="s">
        <v>1</v>
      </c>
      <c r="AJ29" s="17" t="s">
        <v>1</v>
      </c>
      <c r="AK29" s="29" t="s">
        <v>298</v>
      </c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53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</row>
    <row r="30" spans="2:227" s="2" customFormat="1" x14ac:dyDescent="0.25">
      <c r="B30" s="3"/>
      <c r="D30" s="66" t="s">
        <v>309</v>
      </c>
      <c r="E30" s="66"/>
      <c r="F30" s="91" t="s">
        <v>259</v>
      </c>
      <c r="G30" s="92"/>
      <c r="H30" s="92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67"/>
      <c r="AE30" s="67"/>
      <c r="AF30" s="67"/>
      <c r="AG30" s="67"/>
      <c r="AH30" s="67"/>
      <c r="AI30" s="67"/>
      <c r="AJ30" s="67"/>
      <c r="AK30" s="67"/>
      <c r="AL30" s="77" t="s">
        <v>20</v>
      </c>
      <c r="AM30" s="12" t="s">
        <v>1</v>
      </c>
      <c r="AN30" s="12" t="s">
        <v>1</v>
      </c>
      <c r="AO30" s="12" t="s">
        <v>1</v>
      </c>
      <c r="AP30" s="12" t="s">
        <v>1</v>
      </c>
      <c r="AQ30" s="12" t="s">
        <v>1</v>
      </c>
      <c r="AR30" s="12" t="s">
        <v>1</v>
      </c>
      <c r="AS30" s="12" t="s">
        <v>1</v>
      </c>
      <c r="AT30" s="12" t="s">
        <v>1</v>
      </c>
      <c r="AU30" s="93" t="s">
        <v>12</v>
      </c>
      <c r="AV30" s="67"/>
      <c r="AW30" s="67"/>
      <c r="AX30" s="8"/>
      <c r="AY30" s="8"/>
      <c r="AZ30" s="94"/>
      <c r="BA30" s="8"/>
      <c r="BB30" s="8"/>
      <c r="BC30" s="8"/>
      <c r="BD30" s="8"/>
      <c r="BE30" s="8"/>
      <c r="BF30" s="8"/>
      <c r="BG30" s="8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</row>
    <row r="31" spans="2:227" s="2" customFormat="1" x14ac:dyDescent="0.25">
      <c r="B31" s="3"/>
      <c r="D31" s="19" t="s">
        <v>13</v>
      </c>
      <c r="E31" s="19"/>
      <c r="F31" s="79" t="s">
        <v>259</v>
      </c>
      <c r="G31" s="76"/>
      <c r="H31" s="7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4" t="s">
        <v>293</v>
      </c>
      <c r="AE31" s="17" t="s">
        <v>1</v>
      </c>
      <c r="AF31" s="17" t="s">
        <v>1</v>
      </c>
      <c r="AG31" s="17" t="s">
        <v>1</v>
      </c>
      <c r="AH31" s="17" t="s">
        <v>1</v>
      </c>
      <c r="AI31" s="17" t="s">
        <v>1</v>
      </c>
      <c r="AJ31" s="17" t="s">
        <v>1</v>
      </c>
      <c r="AK31" s="29" t="s">
        <v>298</v>
      </c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24" t="s">
        <v>310</v>
      </c>
      <c r="AW31" s="17" t="s">
        <v>1</v>
      </c>
      <c r="AX31" s="17" t="s">
        <v>1</v>
      </c>
      <c r="AY31" s="17" t="s">
        <v>1</v>
      </c>
      <c r="AZ31" s="17" t="s">
        <v>1</v>
      </c>
      <c r="BA31" s="17" t="s">
        <v>1</v>
      </c>
      <c r="BB31" s="17" t="s">
        <v>1</v>
      </c>
      <c r="BC31" s="29" t="s">
        <v>298</v>
      </c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</row>
    <row r="32" spans="2:227" s="2" customFormat="1" x14ac:dyDescent="0.25">
      <c r="B32" s="3"/>
      <c r="D32" s="66" t="s">
        <v>89</v>
      </c>
      <c r="E32" s="66">
        <v>0</v>
      </c>
      <c r="F32" s="8" t="s">
        <v>98</v>
      </c>
      <c r="G32" s="8" t="str">
        <f>BG32</f>
        <v>Ma 13 feb</v>
      </c>
      <c r="H32" s="8" t="str">
        <f>BQ32</f>
        <v>Vr 28 apr</v>
      </c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94"/>
      <c r="BA32" s="8"/>
      <c r="BB32" s="8"/>
      <c r="BC32" s="8"/>
      <c r="BD32" s="8"/>
      <c r="BE32" s="8"/>
      <c r="BF32" s="8"/>
      <c r="BG32" s="77" t="s">
        <v>284</v>
      </c>
      <c r="BH32" s="12" t="s">
        <v>1</v>
      </c>
      <c r="BI32" s="12" t="s">
        <v>1</v>
      </c>
      <c r="BJ32" s="12" t="s">
        <v>1</v>
      </c>
      <c r="BK32" s="12" t="s">
        <v>1</v>
      </c>
      <c r="BL32" s="12" t="s">
        <v>1</v>
      </c>
      <c r="BM32" s="12" t="s">
        <v>1</v>
      </c>
      <c r="BN32" s="12" t="s">
        <v>1</v>
      </c>
      <c r="BO32" s="12" t="s">
        <v>1</v>
      </c>
      <c r="BP32" s="12" t="s">
        <v>1</v>
      </c>
      <c r="BQ32" s="78" t="s">
        <v>285</v>
      </c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</row>
    <row r="33" spans="2:227" s="2" customFormat="1" x14ac:dyDescent="0.25">
      <c r="B33" s="3"/>
      <c r="D33" s="95" t="s">
        <v>90</v>
      </c>
      <c r="E33" s="95">
        <v>96</v>
      </c>
      <c r="F33" s="96" t="s">
        <v>98</v>
      </c>
      <c r="G33" s="96" t="str">
        <f>BR33</f>
        <v>Ma 1 mei</v>
      </c>
      <c r="H33" s="96" t="str">
        <f>CA33</f>
        <v>vr 7 jul</v>
      </c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7"/>
      <c r="AZ33" s="98"/>
      <c r="BA33" s="96"/>
      <c r="BB33" s="96"/>
      <c r="BC33" s="96"/>
      <c r="BD33" s="96"/>
      <c r="BE33" s="96"/>
      <c r="BF33" s="96"/>
      <c r="BG33" s="96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77" t="s">
        <v>286</v>
      </c>
      <c r="BS33" s="12" t="s">
        <v>1</v>
      </c>
      <c r="BT33" s="12" t="s">
        <v>1</v>
      </c>
      <c r="BU33" s="12" t="s">
        <v>1</v>
      </c>
      <c r="BV33" s="12" t="s">
        <v>1</v>
      </c>
      <c r="BW33" s="12" t="s">
        <v>1</v>
      </c>
      <c r="BX33" s="12" t="s">
        <v>1</v>
      </c>
      <c r="BY33" s="12" t="s">
        <v>1</v>
      </c>
      <c r="BZ33" s="12" t="s">
        <v>1</v>
      </c>
      <c r="CA33" s="78" t="s">
        <v>287</v>
      </c>
      <c r="CB33" s="69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  <c r="GP33" s="96"/>
      <c r="GQ33" s="96"/>
      <c r="GR33" s="96"/>
      <c r="GS33" s="96"/>
      <c r="GT33" s="96"/>
      <c r="GU33" s="96"/>
      <c r="GV33" s="96"/>
      <c r="GW33" s="96"/>
      <c r="GX33" s="96"/>
      <c r="GY33" s="96"/>
      <c r="GZ33" s="96"/>
      <c r="HA33" s="96"/>
      <c r="HB33" s="96"/>
      <c r="HC33" s="96"/>
      <c r="HD33" s="96"/>
      <c r="HE33" s="96"/>
      <c r="HF33" s="96"/>
      <c r="HG33" s="96"/>
      <c r="HH33" s="96"/>
      <c r="HI33" s="96"/>
      <c r="HJ33" s="96"/>
      <c r="HK33" s="96"/>
      <c r="HL33" s="96"/>
      <c r="HM33" s="96"/>
      <c r="HN33" s="96"/>
      <c r="HO33" s="96"/>
      <c r="HP33" s="96"/>
      <c r="HQ33" s="96"/>
      <c r="HR33" s="96"/>
      <c r="HS33" s="96"/>
    </row>
    <row r="34" spans="2:227" s="2" customFormat="1" x14ac:dyDescent="0.25">
      <c r="B34" s="3"/>
      <c r="D34" s="66" t="s">
        <v>91</v>
      </c>
      <c r="E34" s="66">
        <v>232</v>
      </c>
      <c r="F34" s="8" t="s">
        <v>98</v>
      </c>
      <c r="G34" s="8" t="str">
        <f>CG34</f>
        <v>Ma 14 aug</v>
      </c>
      <c r="H34" s="8" t="str">
        <f>CP34</f>
        <v>Vr 20 okt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94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77" t="s">
        <v>265</v>
      </c>
      <c r="CH34" s="12" t="s">
        <v>1</v>
      </c>
      <c r="CI34" s="12" t="s">
        <v>1</v>
      </c>
      <c r="CJ34" s="12" t="s">
        <v>1</v>
      </c>
      <c r="CK34" s="12" t="s">
        <v>1</v>
      </c>
      <c r="CL34" s="12" t="s">
        <v>1</v>
      </c>
      <c r="CM34" s="12" t="s">
        <v>1</v>
      </c>
      <c r="CN34" s="12" t="s">
        <v>1</v>
      </c>
      <c r="CO34" s="12" t="s">
        <v>1</v>
      </c>
      <c r="CP34" s="78" t="s">
        <v>266</v>
      </c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</row>
    <row r="35" spans="2:227" s="2" customFormat="1" x14ac:dyDescent="0.25">
      <c r="B35" s="3"/>
      <c r="D35" s="95" t="s">
        <v>92</v>
      </c>
      <c r="E35" s="95">
        <v>110</v>
      </c>
      <c r="F35" s="96" t="s">
        <v>98</v>
      </c>
      <c r="G35" s="96" t="str">
        <f>DD35</f>
        <v>Ma 22 jan</v>
      </c>
      <c r="H35" s="96" t="str">
        <f>DM35</f>
        <v>Vr 29 mrt</v>
      </c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7"/>
      <c r="AZ35" s="98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77" t="s">
        <v>267</v>
      </c>
      <c r="DE35" s="12" t="s">
        <v>1</v>
      </c>
      <c r="DF35" s="12" t="s">
        <v>1</v>
      </c>
      <c r="DG35" s="12" t="s">
        <v>1</v>
      </c>
      <c r="DH35" s="12" t="s">
        <v>1</v>
      </c>
      <c r="DI35" s="12" t="s">
        <v>1</v>
      </c>
      <c r="DJ35" s="12" t="s">
        <v>1</v>
      </c>
      <c r="DK35" s="12" t="s">
        <v>1</v>
      </c>
      <c r="DL35" s="12" t="s">
        <v>1</v>
      </c>
      <c r="DM35" s="78" t="s">
        <v>268</v>
      </c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</row>
    <row r="36" spans="2:227" s="2" customFormat="1" x14ac:dyDescent="0.25">
      <c r="B36" s="3"/>
      <c r="D36" s="66" t="s">
        <v>93</v>
      </c>
      <c r="E36" s="66">
        <v>61</v>
      </c>
      <c r="F36" s="8" t="s">
        <v>98</v>
      </c>
      <c r="G36" s="8" t="str">
        <f>DT36</f>
        <v>Ma 13 mei</v>
      </c>
      <c r="H36" s="8" t="str">
        <f>EC36</f>
        <v>Vr 19 jul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94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77" t="s">
        <v>270</v>
      </c>
      <c r="DU36" s="12" t="s">
        <v>1</v>
      </c>
      <c r="DV36" s="12" t="s">
        <v>1</v>
      </c>
      <c r="DW36" s="12" t="s">
        <v>1</v>
      </c>
      <c r="DX36" s="12" t="s">
        <v>1</v>
      </c>
      <c r="DY36" s="12" t="s">
        <v>1</v>
      </c>
      <c r="DZ36" s="12" t="s">
        <v>1</v>
      </c>
      <c r="EA36" s="12" t="s">
        <v>1</v>
      </c>
      <c r="EB36" s="12" t="s">
        <v>1</v>
      </c>
      <c r="EC36" s="78" t="s">
        <v>271</v>
      </c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</row>
    <row r="37" spans="2:227" s="2" customFormat="1" x14ac:dyDescent="0.25">
      <c r="B37" s="3"/>
      <c r="D37" s="95" t="s">
        <v>94</v>
      </c>
      <c r="E37" s="95">
        <v>125</v>
      </c>
      <c r="F37" s="96" t="s">
        <v>98</v>
      </c>
      <c r="G37" s="96" t="str">
        <f>FC37</f>
        <v>Ma 13 jan</v>
      </c>
      <c r="H37" s="96" t="str">
        <f>FL37</f>
        <v>Vr 21 mrt</v>
      </c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7"/>
      <c r="AZ37" s="98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77" t="s">
        <v>272</v>
      </c>
      <c r="FD37" s="12" t="s">
        <v>1</v>
      </c>
      <c r="FE37" s="12" t="s">
        <v>1</v>
      </c>
      <c r="FF37" s="12" t="s">
        <v>1</v>
      </c>
      <c r="FG37" s="12" t="s">
        <v>1</v>
      </c>
      <c r="FH37" s="12" t="s">
        <v>1</v>
      </c>
      <c r="FI37" s="12" t="s">
        <v>1</v>
      </c>
      <c r="FJ37" s="12" t="s">
        <v>1</v>
      </c>
      <c r="FK37" s="12" t="s">
        <v>1</v>
      </c>
      <c r="FL37" s="78" t="s">
        <v>273</v>
      </c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</row>
    <row r="38" spans="2:227" s="2" customFormat="1" x14ac:dyDescent="0.25">
      <c r="B38" s="3"/>
      <c r="D38" s="66" t="s">
        <v>95</v>
      </c>
      <c r="E38" s="66">
        <v>221</v>
      </c>
      <c r="F38" s="8" t="s">
        <v>98</v>
      </c>
      <c r="G38" s="8" t="str">
        <f>GJ38</f>
        <v>Ma 1 sep</v>
      </c>
      <c r="H38" s="8" t="str">
        <f>GS38</f>
        <v>Vr 3 nov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94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77" t="s">
        <v>274</v>
      </c>
      <c r="GK38" s="12" t="s">
        <v>1</v>
      </c>
      <c r="GL38" s="12" t="s">
        <v>1</v>
      </c>
      <c r="GM38" s="12" t="s">
        <v>1</v>
      </c>
      <c r="GN38" s="12" t="s">
        <v>1</v>
      </c>
      <c r="GO38" s="12" t="s">
        <v>1</v>
      </c>
      <c r="GP38" s="12" t="s">
        <v>1</v>
      </c>
      <c r="GQ38" s="12" t="s">
        <v>1</v>
      </c>
      <c r="GR38" s="12" t="s">
        <v>1</v>
      </c>
      <c r="GS38" s="78" t="s">
        <v>275</v>
      </c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</row>
    <row r="39" spans="2:227" s="2" customFormat="1" x14ac:dyDescent="0.25">
      <c r="B39" s="3"/>
      <c r="D39" s="95" t="s">
        <v>96</v>
      </c>
      <c r="E39" s="95">
        <v>90</v>
      </c>
      <c r="F39" s="96" t="s">
        <v>98</v>
      </c>
      <c r="G39" s="96" t="str">
        <f>HC39</f>
        <v>Ma 12 jan</v>
      </c>
      <c r="H39" s="96" t="str">
        <f>HL39</f>
        <v>Vr 16 mrt</v>
      </c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7"/>
      <c r="AZ39" s="98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77" t="s">
        <v>276</v>
      </c>
      <c r="HD39" s="12" t="s">
        <v>1</v>
      </c>
      <c r="HE39" s="12" t="s">
        <v>1</v>
      </c>
      <c r="HF39" s="12" t="s">
        <v>1</v>
      </c>
      <c r="HG39" s="12" t="s">
        <v>1</v>
      </c>
      <c r="HH39" s="12" t="s">
        <v>1</v>
      </c>
      <c r="HI39" s="12" t="s">
        <v>1</v>
      </c>
      <c r="HJ39" s="12" t="s">
        <v>1</v>
      </c>
      <c r="HK39" s="12" t="s">
        <v>1</v>
      </c>
      <c r="HL39" s="78" t="s">
        <v>277</v>
      </c>
      <c r="HM39" s="96"/>
      <c r="HN39" s="96"/>
      <c r="HO39" s="96"/>
      <c r="HP39" s="96"/>
      <c r="HQ39" s="96"/>
      <c r="HR39" s="96"/>
      <c r="HS39" s="96"/>
    </row>
    <row r="40" spans="2:227" s="2" customFormat="1" x14ac:dyDescent="0.25">
      <c r="B40" s="3"/>
      <c r="D40" s="66" t="s">
        <v>97</v>
      </c>
      <c r="E40" s="66">
        <f>SUM(E32:E39)</f>
        <v>935</v>
      </c>
      <c r="F40" s="91" t="s">
        <v>258</v>
      </c>
      <c r="G40" s="91" t="str">
        <f>CX40</f>
        <v>Ma 11 dec</v>
      </c>
      <c r="H40" s="91" t="s">
        <v>263</v>
      </c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8"/>
      <c r="AZ40" s="94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77" t="s">
        <v>269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 t="s">
        <v>1</v>
      </c>
      <c r="EZ40" s="12" t="s">
        <v>1</v>
      </c>
      <c r="FA40" s="12" t="s">
        <v>1</v>
      </c>
      <c r="FB40" s="12" t="s">
        <v>1</v>
      </c>
      <c r="FC40" s="12" t="s">
        <v>1</v>
      </c>
      <c r="FD40" s="12" t="s">
        <v>1</v>
      </c>
      <c r="FE40" s="12" t="s">
        <v>1</v>
      </c>
      <c r="FF40" s="12" t="s">
        <v>1</v>
      </c>
      <c r="FG40" s="12" t="s">
        <v>1</v>
      </c>
      <c r="FH40" s="12" t="s">
        <v>1</v>
      </c>
      <c r="FI40" s="12" t="s">
        <v>1</v>
      </c>
      <c r="FJ40" s="12" t="s">
        <v>1</v>
      </c>
      <c r="FK40" s="12" t="s">
        <v>1</v>
      </c>
      <c r="FL40" s="12" t="s">
        <v>1</v>
      </c>
      <c r="FM40" s="12" t="s">
        <v>1</v>
      </c>
      <c r="FN40" s="12" t="s">
        <v>1</v>
      </c>
      <c r="FO40" s="12" t="s">
        <v>1</v>
      </c>
      <c r="FP40" s="12" t="s">
        <v>1</v>
      </c>
      <c r="FQ40" s="12" t="s">
        <v>1</v>
      </c>
      <c r="FR40" s="12" t="s">
        <v>1</v>
      </c>
      <c r="FS40" s="12" t="s">
        <v>1</v>
      </c>
      <c r="FT40" s="12" t="s">
        <v>1</v>
      </c>
      <c r="FU40" s="12" t="s">
        <v>1</v>
      </c>
      <c r="FV40" s="12" t="s">
        <v>1</v>
      </c>
      <c r="FW40" s="12" t="s">
        <v>1</v>
      </c>
      <c r="FX40" s="12" t="s">
        <v>1</v>
      </c>
      <c r="FY40" s="12" t="s">
        <v>1</v>
      </c>
      <c r="FZ40" s="12" t="s">
        <v>1</v>
      </c>
      <c r="GA40" s="12" t="s">
        <v>1</v>
      </c>
      <c r="GB40" s="12" t="s">
        <v>1</v>
      </c>
      <c r="GC40" s="12" t="s">
        <v>1</v>
      </c>
      <c r="GD40" s="12" t="s">
        <v>1</v>
      </c>
      <c r="GE40" s="12" t="s">
        <v>1</v>
      </c>
      <c r="GF40" s="12" t="s">
        <v>1</v>
      </c>
      <c r="GG40" s="12" t="s">
        <v>1</v>
      </c>
      <c r="GH40" s="12" t="s">
        <v>1</v>
      </c>
      <c r="GI40" s="12" t="s">
        <v>1</v>
      </c>
      <c r="GJ40" s="12" t="s">
        <v>1</v>
      </c>
      <c r="GK40" s="12" t="s">
        <v>1</v>
      </c>
      <c r="GL40" s="12" t="s">
        <v>1</v>
      </c>
      <c r="GM40" s="12" t="s">
        <v>1</v>
      </c>
      <c r="GN40" s="12" t="s">
        <v>1</v>
      </c>
      <c r="GO40" s="12" t="s">
        <v>1</v>
      </c>
      <c r="GP40" s="12" t="s">
        <v>1</v>
      </c>
      <c r="GQ40" s="12" t="s">
        <v>1</v>
      </c>
      <c r="GR40" s="12" t="s">
        <v>1</v>
      </c>
      <c r="GS40" s="12" t="s">
        <v>1</v>
      </c>
      <c r="GT40" s="12" t="s">
        <v>1</v>
      </c>
      <c r="GU40" s="12" t="s">
        <v>1</v>
      </c>
      <c r="GV40" s="12" t="s">
        <v>1</v>
      </c>
      <c r="GW40" s="12" t="s">
        <v>1</v>
      </c>
      <c r="GX40" s="12" t="s">
        <v>1</v>
      </c>
      <c r="GY40" s="12" t="s">
        <v>1</v>
      </c>
      <c r="GZ40" s="12" t="s">
        <v>1</v>
      </c>
      <c r="HA40" s="12" t="s">
        <v>1</v>
      </c>
      <c r="HB40" s="12" t="s">
        <v>1</v>
      </c>
      <c r="HC40" s="12" t="s">
        <v>1</v>
      </c>
      <c r="HD40" s="12" t="s">
        <v>1</v>
      </c>
      <c r="HE40" s="12" t="s">
        <v>1</v>
      </c>
      <c r="HF40" s="12" t="s">
        <v>1</v>
      </c>
      <c r="HG40" s="12" t="s">
        <v>1</v>
      </c>
      <c r="HH40" s="12" t="s">
        <v>1</v>
      </c>
      <c r="HI40" s="12" t="s">
        <v>1</v>
      </c>
      <c r="HJ40" s="12" t="s">
        <v>1</v>
      </c>
      <c r="HK40" s="12" t="s">
        <v>1</v>
      </c>
      <c r="HL40" s="12" t="s">
        <v>1</v>
      </c>
      <c r="HM40" s="12" t="s">
        <v>1</v>
      </c>
      <c r="HN40" s="12" t="s">
        <v>1</v>
      </c>
      <c r="HO40" s="12" t="s">
        <v>1</v>
      </c>
      <c r="HP40" s="12" t="s">
        <v>1</v>
      </c>
      <c r="HQ40" s="12" t="s">
        <v>1</v>
      </c>
      <c r="HR40" s="12" t="s">
        <v>1</v>
      </c>
      <c r="HS40" s="78" t="s">
        <v>278</v>
      </c>
    </row>
    <row r="41" spans="2:227" s="2" customFormat="1" x14ac:dyDescent="0.25">
      <c r="B41" s="3"/>
      <c r="D41" s="15"/>
      <c r="E41" s="15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51"/>
      <c r="BA41" s="41"/>
      <c r="BB41" s="54"/>
      <c r="BC41" s="41"/>
      <c r="BD41" s="41"/>
      <c r="BE41" s="41"/>
      <c r="BF41" s="41"/>
      <c r="BG41" s="41"/>
      <c r="BH41" s="41"/>
      <c r="BI41" s="41"/>
      <c r="BJ41" s="54"/>
      <c r="BK41" s="41"/>
      <c r="BL41" s="41"/>
      <c r="BM41" s="41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/>
      <c r="CP41" s="74"/>
      <c r="CQ41" s="74"/>
      <c r="CR41" s="74"/>
      <c r="CS41" s="74"/>
      <c r="CT41" s="74"/>
      <c r="CU41" s="74"/>
      <c r="CV41" s="74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74"/>
      <c r="DH41" s="74"/>
      <c r="DI41" s="74"/>
      <c r="DJ41" s="74"/>
      <c r="DK41" s="74"/>
      <c r="DL41" s="74"/>
      <c r="DM41" s="74"/>
      <c r="DN41" s="74"/>
      <c r="DO41" s="74"/>
      <c r="DP41" s="74"/>
      <c r="DQ41" s="74"/>
      <c r="DR41" s="74"/>
      <c r="DS41" s="74"/>
      <c r="DT41" s="74"/>
      <c r="DU41" s="74"/>
      <c r="DV41" s="74"/>
      <c r="DW41" s="74"/>
      <c r="DX41" s="74"/>
      <c r="DY41" s="74"/>
      <c r="DZ41" s="74"/>
      <c r="EA41" s="74"/>
      <c r="EB41" s="74"/>
      <c r="EC41" s="74"/>
      <c r="ED41" s="74"/>
      <c r="EE41" s="74"/>
      <c r="EF41" s="74"/>
      <c r="EG41" s="74"/>
      <c r="EH41" s="74"/>
      <c r="EI41" s="74"/>
      <c r="EJ41" s="74"/>
      <c r="EK41" s="74"/>
      <c r="EL41" s="74"/>
      <c r="EM41" s="74"/>
      <c r="EN41" s="74"/>
      <c r="EO41" s="74"/>
      <c r="EP41" s="74"/>
      <c r="EQ41" s="74"/>
      <c r="ER41" s="74"/>
      <c r="ES41" s="74"/>
      <c r="ET41" s="74"/>
      <c r="EU41" s="74"/>
      <c r="EV41" s="74"/>
      <c r="EW41" s="74"/>
      <c r="EX41" s="74"/>
      <c r="EY41" s="74"/>
      <c r="EZ41" s="74"/>
      <c r="FA41" s="74"/>
      <c r="FB41" s="74"/>
      <c r="FC41" s="74"/>
      <c r="FD41" s="74"/>
      <c r="FE41" s="74"/>
      <c r="FF41" s="74"/>
      <c r="FG41" s="74"/>
      <c r="FH41" s="74"/>
      <c r="FI41" s="74"/>
      <c r="FJ41" s="74"/>
      <c r="FK41" s="74"/>
      <c r="FL41" s="74"/>
      <c r="FM41" s="74"/>
      <c r="FN41" s="74"/>
      <c r="FO41" s="74"/>
      <c r="FP41" s="74"/>
      <c r="FQ41" s="74"/>
      <c r="FR41" s="74"/>
      <c r="FS41" s="74"/>
      <c r="FT41" s="74"/>
      <c r="FU41" s="74"/>
      <c r="FV41" s="74"/>
      <c r="FW41" s="74"/>
      <c r="FX41" s="74"/>
      <c r="FY41" s="74"/>
      <c r="FZ41" s="74"/>
      <c r="GA41" s="74"/>
      <c r="GB41" s="74"/>
      <c r="GC41" s="74"/>
      <c r="GD41" s="74"/>
      <c r="GE41" s="74"/>
      <c r="GF41" s="74"/>
      <c r="GG41" s="74"/>
      <c r="GH41" s="74"/>
      <c r="GI41" s="74"/>
      <c r="GJ41" s="74"/>
      <c r="GK41" s="74"/>
      <c r="GL41" s="74"/>
      <c r="GM41" s="74"/>
      <c r="GN41" s="74"/>
      <c r="GO41" s="74"/>
      <c r="GP41" s="74"/>
      <c r="GQ41" s="74"/>
      <c r="GR41" s="74"/>
      <c r="GS41" s="74"/>
      <c r="GT41" s="74"/>
      <c r="GU41" s="74"/>
      <c r="GV41" s="74"/>
      <c r="GW41" s="74"/>
      <c r="GX41" s="74"/>
      <c r="GY41" s="74"/>
      <c r="GZ41" s="74"/>
      <c r="HA41" s="74"/>
      <c r="HB41" s="74"/>
      <c r="HC41" s="74"/>
      <c r="HD41" s="74"/>
      <c r="HE41" s="74"/>
      <c r="HF41" s="74"/>
      <c r="HG41" s="74"/>
      <c r="HH41" s="74"/>
      <c r="HI41" s="74"/>
      <c r="HJ41" s="74"/>
      <c r="HK41" s="74"/>
      <c r="HL41" s="74"/>
      <c r="HM41" s="74"/>
      <c r="HN41" s="74"/>
      <c r="HO41" s="74"/>
      <c r="HP41" s="74"/>
      <c r="HQ41" s="74"/>
      <c r="HR41" s="75"/>
      <c r="HS41" s="75"/>
    </row>
    <row r="42" spans="2:227" s="2" customFormat="1" x14ac:dyDescent="0.25">
      <c r="B42" s="3"/>
      <c r="F42" s="15"/>
      <c r="G42" s="15"/>
      <c r="H42" s="15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51"/>
      <c r="BA42" s="41"/>
      <c r="BB42" s="54"/>
      <c r="BC42" s="41"/>
      <c r="BD42" s="41"/>
      <c r="BE42" s="41"/>
      <c r="BF42" s="41"/>
      <c r="BG42" s="41"/>
      <c r="BH42" s="41"/>
      <c r="BI42" s="41"/>
      <c r="BJ42" s="54"/>
      <c r="BK42" s="41"/>
      <c r="BL42" s="41"/>
      <c r="BM42" s="41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  <c r="EN42" s="74"/>
      <c r="EO42" s="74"/>
      <c r="EP42" s="74"/>
      <c r="EQ42" s="74"/>
      <c r="ER42" s="74"/>
      <c r="ES42" s="74"/>
      <c r="ET42" s="74"/>
      <c r="EU42" s="74"/>
      <c r="EV42" s="74"/>
      <c r="EW42" s="74"/>
      <c r="EX42" s="74"/>
      <c r="EY42" s="74"/>
      <c r="EZ42" s="74"/>
      <c r="FA42" s="74"/>
      <c r="FB42" s="74"/>
      <c r="FC42" s="74"/>
      <c r="FD42" s="74"/>
      <c r="FE42" s="74"/>
      <c r="FF42" s="74"/>
      <c r="FG42" s="74"/>
      <c r="FH42" s="74"/>
      <c r="FI42" s="74"/>
      <c r="FJ42" s="74"/>
      <c r="FK42" s="74"/>
      <c r="FL42" s="74"/>
      <c r="FM42" s="74"/>
      <c r="FN42" s="74"/>
      <c r="FO42" s="74"/>
      <c r="FP42" s="74"/>
      <c r="FQ42" s="74"/>
      <c r="FR42" s="74"/>
      <c r="FS42" s="74"/>
      <c r="FT42" s="74"/>
      <c r="FU42" s="74"/>
      <c r="FV42" s="74"/>
      <c r="FW42" s="74"/>
      <c r="FX42" s="74"/>
      <c r="FY42" s="74"/>
      <c r="FZ42" s="74"/>
      <c r="GA42" s="74"/>
      <c r="GB42" s="74"/>
      <c r="GC42" s="74"/>
      <c r="GD42" s="74"/>
      <c r="GE42" s="74"/>
      <c r="GF42" s="74"/>
      <c r="GG42" s="74"/>
      <c r="GH42" s="74"/>
      <c r="GI42" s="74"/>
      <c r="GJ42" s="74"/>
      <c r="GK42" s="74"/>
      <c r="GL42" s="74"/>
      <c r="GM42" s="74"/>
      <c r="GN42" s="74"/>
      <c r="GO42" s="74"/>
      <c r="GP42" s="74"/>
      <c r="GQ42" s="74"/>
      <c r="GR42" s="74"/>
      <c r="GS42" s="74"/>
      <c r="GT42" s="74"/>
      <c r="GU42" s="74"/>
      <c r="GV42" s="74"/>
      <c r="GW42" s="74"/>
      <c r="GX42" s="74"/>
      <c r="GY42" s="74"/>
      <c r="GZ42" s="74"/>
      <c r="HA42" s="74"/>
      <c r="HB42" s="74"/>
      <c r="HC42" s="74"/>
      <c r="HD42" s="74"/>
      <c r="HE42" s="74"/>
      <c r="HF42" s="74"/>
      <c r="HG42" s="74"/>
      <c r="HH42" s="74"/>
      <c r="HI42" s="74"/>
      <c r="HJ42" s="74"/>
      <c r="HK42" s="74"/>
      <c r="HL42" s="74"/>
      <c r="HM42" s="74"/>
      <c r="HN42" s="74"/>
      <c r="HO42" s="74"/>
      <c r="HP42" s="74"/>
      <c r="HQ42" s="74"/>
      <c r="HR42" s="75"/>
      <c r="HS42" s="75"/>
    </row>
    <row r="43" spans="2:227" s="2" customFormat="1" x14ac:dyDescent="0.25">
      <c r="B43" s="28" t="s">
        <v>281</v>
      </c>
      <c r="C43" s="27"/>
      <c r="D43" s="27"/>
      <c r="E43" s="27"/>
      <c r="F43" s="26"/>
      <c r="G43" s="26"/>
      <c r="H43" s="26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48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</row>
    <row r="44" spans="2:227" s="2" customFormat="1" x14ac:dyDescent="0.25">
      <c r="B44" s="3"/>
      <c r="C44" s="20" t="s">
        <v>11</v>
      </c>
      <c r="D44" s="5"/>
      <c r="E44" s="5"/>
      <c r="F44" s="5"/>
      <c r="G44" s="5"/>
      <c r="H44" s="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52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</row>
    <row r="45" spans="2:227" s="2" customFormat="1" x14ac:dyDescent="0.25">
      <c r="B45" s="3"/>
      <c r="D45" s="19" t="s">
        <v>10</v>
      </c>
      <c r="E45" s="19"/>
      <c r="F45" s="18"/>
      <c r="G45" s="18"/>
      <c r="H45" s="18"/>
      <c r="I45" s="16"/>
      <c r="J45" s="23"/>
      <c r="K45" s="23"/>
      <c r="L45" s="23"/>
      <c r="M45" s="23"/>
      <c r="N45" s="24" t="s">
        <v>300</v>
      </c>
      <c r="O45" s="23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</row>
    <row r="46" spans="2:227" s="2" customFormat="1" x14ac:dyDescent="0.25">
      <c r="B46" s="3"/>
      <c r="D46" s="15" t="s">
        <v>9</v>
      </c>
      <c r="E46" s="15"/>
      <c r="I46" s="41"/>
      <c r="J46" s="41"/>
      <c r="K46" s="41"/>
      <c r="L46" s="88"/>
      <c r="M46" s="88"/>
      <c r="N46" s="41"/>
      <c r="O46" s="41"/>
      <c r="P46" s="12" t="s">
        <v>301</v>
      </c>
      <c r="Q46" s="12" t="s">
        <v>1</v>
      </c>
      <c r="R46" s="12" t="s">
        <v>1</v>
      </c>
      <c r="S46" s="12" t="s">
        <v>1</v>
      </c>
      <c r="T46" s="22" t="s">
        <v>21</v>
      </c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51"/>
      <c r="BA46" s="41"/>
      <c r="BB46" s="54"/>
      <c r="BC46" s="41"/>
      <c r="BD46" s="41"/>
      <c r="BE46" s="41"/>
      <c r="BF46" s="41"/>
      <c r="BG46" s="41"/>
      <c r="BH46" s="41"/>
      <c r="BI46" s="41"/>
      <c r="BJ46" s="54"/>
      <c r="BK46" s="41"/>
      <c r="BL46" s="41"/>
      <c r="BM46" s="41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  <c r="EN46" s="74"/>
      <c r="EO46" s="74"/>
      <c r="EP46" s="74"/>
      <c r="EQ46" s="74"/>
      <c r="ER46" s="74"/>
      <c r="ES46" s="74"/>
      <c r="ET46" s="74"/>
      <c r="EU46" s="74"/>
      <c r="EV46" s="74"/>
      <c r="EW46" s="74"/>
      <c r="EX46" s="74"/>
      <c r="EY46" s="74"/>
      <c r="EZ46" s="74"/>
      <c r="FA46" s="74"/>
      <c r="FB46" s="74"/>
      <c r="FC46" s="74"/>
      <c r="FD46" s="74"/>
      <c r="FE46" s="74"/>
      <c r="FF46" s="74"/>
      <c r="FG46" s="74"/>
      <c r="FH46" s="74"/>
      <c r="FI46" s="74"/>
      <c r="FJ46" s="74"/>
      <c r="FK46" s="74"/>
      <c r="FL46" s="74"/>
      <c r="FM46" s="74"/>
      <c r="FN46" s="74"/>
      <c r="FO46" s="74"/>
      <c r="FP46" s="74"/>
      <c r="FQ46" s="74"/>
      <c r="FR46" s="74"/>
      <c r="FS46" s="74"/>
      <c r="FT46" s="74"/>
      <c r="FU46" s="74"/>
      <c r="FV46" s="74"/>
      <c r="FW46" s="74"/>
      <c r="FX46" s="74"/>
      <c r="FY46" s="74"/>
      <c r="FZ46" s="74"/>
      <c r="GA46" s="74"/>
      <c r="GB46" s="74"/>
      <c r="GC46" s="74"/>
      <c r="GD46" s="74"/>
      <c r="GE46" s="74"/>
      <c r="GF46" s="74"/>
      <c r="GG46" s="74"/>
      <c r="GH46" s="74"/>
      <c r="GI46" s="74"/>
      <c r="GJ46" s="74"/>
      <c r="GK46" s="74"/>
      <c r="GL46" s="74"/>
      <c r="GM46" s="74"/>
      <c r="GN46" s="74"/>
      <c r="GO46" s="74"/>
      <c r="GP46" s="74"/>
      <c r="GQ46" s="74"/>
      <c r="GR46" s="74"/>
      <c r="GS46" s="74"/>
      <c r="GT46" s="74"/>
      <c r="GU46" s="74"/>
      <c r="GV46" s="74"/>
      <c r="GW46" s="74"/>
      <c r="GX46" s="74"/>
      <c r="GY46" s="74"/>
      <c r="GZ46" s="74"/>
      <c r="HA46" s="74"/>
      <c r="HB46" s="74"/>
      <c r="HC46" s="74"/>
      <c r="HD46" s="74"/>
      <c r="HE46" s="74"/>
      <c r="HF46" s="74"/>
      <c r="HG46" s="74"/>
      <c r="HH46" s="74"/>
      <c r="HI46" s="74"/>
      <c r="HJ46" s="74"/>
      <c r="HK46" s="74"/>
      <c r="HL46" s="74"/>
      <c r="HM46" s="74"/>
      <c r="HN46" s="74"/>
      <c r="HO46" s="74"/>
      <c r="HP46" s="74"/>
      <c r="HQ46" s="74"/>
      <c r="HR46" s="75"/>
      <c r="HS46" s="75"/>
    </row>
    <row r="47" spans="2:227" s="2" customFormat="1" x14ac:dyDescent="0.25">
      <c r="B47" s="3"/>
      <c r="D47" s="11" t="s">
        <v>8</v>
      </c>
      <c r="E47" s="11"/>
      <c r="F47" s="10"/>
      <c r="G47" s="10"/>
      <c r="H47" s="10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12" t="s">
        <v>88</v>
      </c>
      <c r="V47" s="12" t="s">
        <v>1</v>
      </c>
      <c r="W47" s="22" t="s">
        <v>87</v>
      </c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49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</row>
    <row r="48" spans="2:227" s="2" customFormat="1" x14ac:dyDescent="0.25">
      <c r="B48" s="3"/>
      <c r="D48" s="15" t="s">
        <v>7</v>
      </c>
      <c r="E48" s="15"/>
      <c r="I48" s="41"/>
      <c r="J48" s="41"/>
      <c r="K48" s="41"/>
      <c r="L48" s="88"/>
      <c r="M48" s="88"/>
      <c r="N48" s="41"/>
      <c r="O48" s="41"/>
      <c r="P48" s="41"/>
      <c r="Q48" s="88"/>
      <c r="R48" s="41"/>
      <c r="S48" s="41"/>
      <c r="U48" s="41"/>
      <c r="V48" s="41"/>
      <c r="W48" s="41"/>
      <c r="Y48" s="22" t="s">
        <v>294</v>
      </c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51"/>
      <c r="BA48" s="41"/>
      <c r="BB48" s="54"/>
      <c r="BC48" s="41"/>
      <c r="BD48" s="41"/>
      <c r="BE48" s="41"/>
      <c r="BF48" s="41"/>
      <c r="BG48" s="41"/>
      <c r="BH48" s="41"/>
      <c r="BI48" s="41"/>
      <c r="BJ48" s="54"/>
      <c r="BK48" s="41"/>
      <c r="BL48" s="41"/>
      <c r="BM48" s="41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4"/>
      <c r="ES48" s="74"/>
      <c r="ET48" s="74"/>
      <c r="EU48" s="74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4"/>
      <c r="FG48" s="74"/>
      <c r="FH48" s="74"/>
      <c r="FI48" s="74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4"/>
      <c r="FU48" s="74"/>
      <c r="FV48" s="74"/>
      <c r="FW48" s="74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4"/>
      <c r="GW48" s="74"/>
      <c r="GX48" s="74"/>
      <c r="GY48" s="74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4"/>
      <c r="HK48" s="74"/>
      <c r="HL48" s="74"/>
      <c r="HM48" s="74"/>
      <c r="HN48" s="74"/>
      <c r="HO48" s="74"/>
      <c r="HP48" s="75"/>
      <c r="HQ48" s="75"/>
      <c r="HR48" s="75"/>
      <c r="HS48" s="75"/>
    </row>
    <row r="49" spans="1:287" s="2" customFormat="1" x14ac:dyDescent="0.25">
      <c r="B49" s="3"/>
      <c r="D49" s="70" t="s">
        <v>86</v>
      </c>
      <c r="E49" s="70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31" t="s">
        <v>295</v>
      </c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49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</row>
    <row r="50" spans="1:287" s="2" customFormat="1" x14ac:dyDescent="0.25">
      <c r="B50" s="3"/>
      <c r="D50" s="66" t="s">
        <v>6</v>
      </c>
      <c r="E50" s="66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31" t="s">
        <v>296</v>
      </c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83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7"/>
      <c r="CS50" s="67"/>
      <c r="CT50" s="67"/>
      <c r="CU50" s="67"/>
      <c r="CV50" s="67"/>
      <c r="CW50" s="67"/>
      <c r="CX50" s="67"/>
      <c r="CY50" s="67"/>
      <c r="CZ50" s="67"/>
      <c r="DA50" s="67"/>
      <c r="DB50" s="67"/>
      <c r="DC50" s="67"/>
      <c r="DD50" s="67"/>
      <c r="DE50" s="67"/>
      <c r="DF50" s="67"/>
      <c r="DG50" s="67"/>
      <c r="DH50" s="67"/>
      <c r="DI50" s="67"/>
      <c r="DJ50" s="67"/>
      <c r="DK50" s="67"/>
      <c r="DL50" s="67"/>
      <c r="DM50" s="67"/>
      <c r="DN50" s="67"/>
      <c r="DO50" s="67"/>
      <c r="DP50" s="67"/>
      <c r="DQ50" s="67"/>
      <c r="DR50" s="67"/>
      <c r="DS50" s="67"/>
      <c r="DT50" s="67"/>
      <c r="DU50" s="67"/>
      <c r="DV50" s="67"/>
      <c r="DW50" s="67"/>
      <c r="DX50" s="67"/>
      <c r="DY50" s="67"/>
      <c r="DZ50" s="67"/>
      <c r="EA50" s="67"/>
      <c r="EB50" s="67"/>
      <c r="EC50" s="67"/>
      <c r="ED50" s="67"/>
      <c r="EE50" s="67"/>
      <c r="EF50" s="67"/>
      <c r="EG50" s="67"/>
      <c r="EH50" s="67"/>
      <c r="EI50" s="67"/>
      <c r="EJ50" s="67"/>
      <c r="EK50" s="67"/>
      <c r="EL50" s="67"/>
      <c r="EM50" s="67"/>
      <c r="EN50" s="67"/>
      <c r="EO50" s="67"/>
      <c r="EP50" s="67"/>
      <c r="EQ50" s="67"/>
      <c r="ER50" s="67"/>
      <c r="ES50" s="67"/>
      <c r="ET50" s="67"/>
      <c r="EU50" s="67"/>
      <c r="EV50" s="67"/>
      <c r="EW50" s="67"/>
      <c r="EX50" s="67"/>
      <c r="EY50" s="67"/>
      <c r="EZ50" s="67"/>
      <c r="FA50" s="67"/>
      <c r="FB50" s="67"/>
      <c r="FC50" s="67"/>
      <c r="FD50" s="67"/>
      <c r="FE50" s="67"/>
      <c r="FF50" s="67"/>
      <c r="FG50" s="67"/>
      <c r="FH50" s="67"/>
      <c r="FI50" s="67"/>
      <c r="FJ50" s="67"/>
      <c r="FK50" s="67"/>
      <c r="FL50" s="67"/>
      <c r="FM50" s="67"/>
      <c r="FN50" s="67"/>
      <c r="FO50" s="67"/>
      <c r="FP50" s="67"/>
      <c r="FQ50" s="67"/>
      <c r="FR50" s="67"/>
      <c r="FS50" s="67"/>
      <c r="FT50" s="67"/>
      <c r="FU50" s="67"/>
      <c r="FV50" s="67"/>
      <c r="FW50" s="67"/>
      <c r="FX50" s="67"/>
      <c r="FY50" s="67"/>
      <c r="FZ50" s="67"/>
      <c r="GA50" s="67"/>
      <c r="GB50" s="67"/>
      <c r="GC50" s="67"/>
      <c r="GD50" s="67"/>
      <c r="GE50" s="67"/>
      <c r="GF50" s="67"/>
      <c r="GG50" s="67"/>
      <c r="GH50" s="67"/>
      <c r="GI50" s="67"/>
      <c r="GJ50" s="67"/>
      <c r="GK50" s="67"/>
      <c r="GL50" s="67"/>
      <c r="GM50" s="67"/>
      <c r="GN50" s="67"/>
      <c r="GO50" s="67"/>
      <c r="GP50" s="67"/>
      <c r="GQ50" s="74"/>
      <c r="GR50" s="74"/>
      <c r="GS50" s="74"/>
      <c r="GT50" s="74"/>
      <c r="GU50" s="74"/>
      <c r="GV50" s="74"/>
      <c r="GW50" s="74"/>
      <c r="GX50" s="74"/>
      <c r="GY50" s="74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4"/>
      <c r="HK50" s="74"/>
      <c r="HL50" s="74"/>
      <c r="HM50" s="74"/>
      <c r="HN50" s="74"/>
      <c r="HO50" s="74"/>
      <c r="HP50" s="75"/>
      <c r="HQ50" s="75"/>
      <c r="HR50" s="75"/>
      <c r="HS50" s="75"/>
    </row>
    <row r="51" spans="1:287" s="2" customFormat="1" x14ac:dyDescent="0.25">
      <c r="B51" s="3"/>
      <c r="D51" s="68" t="s">
        <v>85</v>
      </c>
      <c r="E51" s="6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31" t="s">
        <v>311</v>
      </c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84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</row>
    <row r="52" spans="1:287" s="2" customFormat="1" x14ac:dyDescent="0.25">
      <c r="B52" s="3"/>
      <c r="C52" s="5"/>
      <c r="D52" s="71" t="s">
        <v>3</v>
      </c>
      <c r="E52" s="71"/>
      <c r="F52" s="72"/>
      <c r="G52" s="72"/>
      <c r="H52" s="72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73" t="s">
        <v>297</v>
      </c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4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</row>
    <row r="53" spans="1:287" s="2" customFormat="1" x14ac:dyDescent="0.25">
      <c r="B53" s="3"/>
      <c r="D53" s="15"/>
      <c r="E53" s="15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51"/>
      <c r="BA53" s="41"/>
      <c r="BB53" s="54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4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5"/>
      <c r="HQ53" s="75"/>
      <c r="HR53" s="75"/>
      <c r="HS53" s="75"/>
    </row>
    <row r="54" spans="1:287" s="2" customFormat="1" x14ac:dyDescent="0.25">
      <c r="B54" s="3"/>
      <c r="C54" s="20" t="s">
        <v>2</v>
      </c>
      <c r="D54" s="5"/>
      <c r="E54" s="5"/>
      <c r="F54" s="5"/>
      <c r="G54" s="5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52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</row>
    <row r="55" spans="1:287" s="2" customFormat="1" x14ac:dyDescent="0.25">
      <c r="B55" s="3"/>
      <c r="D55" s="19" t="s">
        <v>5</v>
      </c>
      <c r="E55" s="19"/>
      <c r="F55" s="18"/>
      <c r="G55" s="18"/>
      <c r="H55" s="18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73" t="s">
        <v>299</v>
      </c>
      <c r="AJ55" s="17" t="s">
        <v>1</v>
      </c>
      <c r="AK55" s="17" t="s">
        <v>1</v>
      </c>
      <c r="AL55" s="17" t="s">
        <v>1</v>
      </c>
      <c r="AM55" s="17" t="s">
        <v>1</v>
      </c>
      <c r="AN55" s="17" t="s">
        <v>1</v>
      </c>
      <c r="AO55" s="17" t="s">
        <v>1</v>
      </c>
      <c r="AP55" s="13" t="s">
        <v>304</v>
      </c>
      <c r="AQ55" s="16"/>
      <c r="AR55" s="16"/>
      <c r="AS55" s="16"/>
      <c r="AT55" s="16"/>
      <c r="AU55" s="16"/>
      <c r="AV55" s="16"/>
      <c r="AW55" s="16"/>
      <c r="AX55" s="16"/>
      <c r="AY55" s="16"/>
      <c r="AZ55" s="53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</row>
    <row r="56" spans="1:287" s="2" customFormat="1" x14ac:dyDescent="0.25">
      <c r="B56" s="3"/>
      <c r="D56" s="15" t="s">
        <v>4</v>
      </c>
      <c r="E56" s="15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14"/>
      <c r="AQ56" s="13" t="s">
        <v>305</v>
      </c>
      <c r="AR56" s="12" t="s">
        <v>1</v>
      </c>
      <c r="AS56" s="12" t="s">
        <v>1</v>
      </c>
      <c r="AT56" s="12" t="s">
        <v>1</v>
      </c>
      <c r="AU56" s="12" t="s">
        <v>1</v>
      </c>
      <c r="AV56" s="12" t="s">
        <v>1</v>
      </c>
      <c r="AW56" s="12" t="s">
        <v>1</v>
      </c>
      <c r="AX56" s="12" t="s">
        <v>1</v>
      </c>
      <c r="AY56" s="12" t="s">
        <v>1</v>
      </c>
      <c r="AZ56" s="61" t="s">
        <v>1</v>
      </c>
      <c r="BA56" s="12" t="s">
        <v>1</v>
      </c>
      <c r="BB56" s="12" t="s">
        <v>1</v>
      </c>
      <c r="BC56" s="12" t="s">
        <v>1</v>
      </c>
      <c r="BD56" s="12" t="s">
        <v>1</v>
      </c>
      <c r="BE56" s="12" t="s">
        <v>1</v>
      </c>
      <c r="BF56" s="12" t="s">
        <v>1</v>
      </c>
      <c r="BG56" s="12" t="s">
        <v>1</v>
      </c>
      <c r="BH56" s="41"/>
      <c r="BI56" s="41"/>
      <c r="BJ56" s="41"/>
      <c r="BK56" s="41"/>
      <c r="BL56" s="41"/>
      <c r="BM56" s="41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4"/>
      <c r="CR56" s="74"/>
      <c r="CS56" s="74"/>
      <c r="CT56" s="74"/>
      <c r="CU56" s="74"/>
      <c r="CV56" s="74"/>
      <c r="CW56" s="74"/>
      <c r="CX56" s="74"/>
      <c r="CY56" s="74"/>
      <c r="CZ56" s="74"/>
      <c r="DA56" s="74"/>
      <c r="DB56" s="74"/>
      <c r="DC56" s="74"/>
      <c r="DD56" s="74"/>
      <c r="DE56" s="74"/>
      <c r="DF56" s="74"/>
      <c r="DG56" s="74"/>
      <c r="DH56" s="74"/>
      <c r="DI56" s="74"/>
      <c r="DJ56" s="74"/>
      <c r="DK56" s="74"/>
      <c r="DL56" s="74"/>
      <c r="DM56" s="74"/>
      <c r="DN56" s="74"/>
      <c r="DO56" s="74"/>
      <c r="DP56" s="74"/>
      <c r="DQ56" s="74"/>
      <c r="DR56" s="74"/>
      <c r="DS56" s="74"/>
      <c r="DT56" s="74"/>
      <c r="DU56" s="74"/>
      <c r="DV56" s="74"/>
      <c r="DW56" s="74"/>
      <c r="DX56" s="74"/>
      <c r="DY56" s="74"/>
      <c r="DZ56" s="74"/>
      <c r="EA56" s="74"/>
      <c r="EB56" s="74"/>
      <c r="EC56" s="74"/>
      <c r="ED56" s="74"/>
      <c r="EE56" s="74"/>
      <c r="EF56" s="74"/>
      <c r="EG56" s="74"/>
      <c r="EH56" s="74"/>
      <c r="EI56" s="74"/>
      <c r="EJ56" s="74"/>
      <c r="EK56" s="74"/>
      <c r="EL56" s="74"/>
      <c r="EM56" s="74"/>
      <c r="EN56" s="74"/>
      <c r="EO56" s="74"/>
      <c r="EP56" s="74"/>
      <c r="EQ56" s="74"/>
      <c r="ER56" s="74"/>
      <c r="ES56" s="74"/>
      <c r="ET56" s="74"/>
      <c r="EU56" s="74"/>
      <c r="EV56" s="74"/>
      <c r="EW56" s="74"/>
      <c r="EX56" s="74"/>
      <c r="EY56" s="74"/>
      <c r="EZ56" s="74"/>
      <c r="FA56" s="74"/>
      <c r="FB56" s="74"/>
      <c r="FC56" s="74"/>
      <c r="FD56" s="74"/>
      <c r="FE56" s="74"/>
      <c r="FF56" s="74"/>
      <c r="FG56" s="74"/>
      <c r="FH56" s="74"/>
      <c r="FI56" s="74"/>
      <c r="FJ56" s="74"/>
      <c r="FK56" s="74"/>
      <c r="FL56" s="74"/>
      <c r="FM56" s="74"/>
      <c r="FN56" s="74"/>
      <c r="FO56" s="74"/>
      <c r="FP56" s="74"/>
      <c r="FQ56" s="74"/>
      <c r="FR56" s="74"/>
      <c r="FS56" s="74"/>
      <c r="FT56" s="74"/>
      <c r="FU56" s="74"/>
      <c r="FV56" s="74"/>
      <c r="FW56" s="74"/>
      <c r="FX56" s="74"/>
      <c r="FY56" s="74"/>
      <c r="FZ56" s="74"/>
      <c r="GA56" s="74"/>
      <c r="GB56" s="74"/>
      <c r="GC56" s="74"/>
      <c r="GD56" s="74"/>
      <c r="GE56" s="74"/>
      <c r="GF56" s="74"/>
      <c r="GG56" s="74"/>
      <c r="GH56" s="74"/>
      <c r="GI56" s="74"/>
      <c r="GJ56" s="74"/>
      <c r="GK56" s="74"/>
      <c r="GL56" s="74"/>
      <c r="GM56" s="74"/>
      <c r="GN56" s="74"/>
      <c r="GO56" s="74"/>
      <c r="GP56" s="74"/>
      <c r="GQ56" s="74"/>
      <c r="GR56" s="74"/>
      <c r="GS56" s="74"/>
      <c r="GT56" s="74"/>
      <c r="GU56" s="74"/>
      <c r="GV56" s="74"/>
      <c r="GW56" s="74"/>
      <c r="GX56" s="74"/>
      <c r="GY56" s="74"/>
      <c r="GZ56" s="74"/>
      <c r="HA56" s="74"/>
      <c r="HB56" s="74"/>
      <c r="HC56" s="74"/>
      <c r="HD56" s="74"/>
      <c r="HE56" s="74"/>
      <c r="HF56" s="74"/>
      <c r="HG56" s="74"/>
      <c r="HH56" s="74"/>
      <c r="HI56" s="74"/>
      <c r="HJ56" s="74"/>
      <c r="HK56" s="74"/>
      <c r="HL56" s="74"/>
      <c r="HM56" s="74"/>
      <c r="HN56" s="74"/>
      <c r="HO56" s="74"/>
      <c r="HP56" s="75"/>
      <c r="HQ56" s="75"/>
      <c r="HR56" s="75"/>
      <c r="HS56" s="75"/>
    </row>
    <row r="57" spans="1:287" s="2" customFormat="1" x14ac:dyDescent="0.25">
      <c r="B57" s="3"/>
      <c r="D57" s="11" t="s">
        <v>3</v>
      </c>
      <c r="E57" s="11"/>
      <c r="F57" s="10"/>
      <c r="G57" s="10"/>
      <c r="H57" s="10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49"/>
      <c r="BA57" s="7"/>
      <c r="BB57" s="7"/>
      <c r="BC57" s="7"/>
      <c r="BD57" s="7"/>
      <c r="BE57" s="7"/>
      <c r="BF57" s="7"/>
      <c r="BG57" s="7"/>
      <c r="BH57" s="9" t="s">
        <v>307</v>
      </c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</row>
    <row r="58" spans="1:287" s="2" customFormat="1" x14ac:dyDescent="0.25">
      <c r="B58" s="3"/>
      <c r="D58" s="85" t="s">
        <v>306</v>
      </c>
      <c r="E58" s="85"/>
      <c r="F58" s="56"/>
      <c r="G58" s="56"/>
      <c r="H58" s="56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13" t="s">
        <v>305</v>
      </c>
      <c r="AR58" s="12" t="s">
        <v>1</v>
      </c>
      <c r="AS58" s="12" t="s">
        <v>1</v>
      </c>
      <c r="AT58" s="12" t="s">
        <v>1</v>
      </c>
      <c r="AU58" s="12" t="s">
        <v>1</v>
      </c>
      <c r="AV58" s="12" t="s">
        <v>1</v>
      </c>
      <c r="AW58" s="12" t="s">
        <v>1</v>
      </c>
      <c r="AX58" s="12" t="s">
        <v>1</v>
      </c>
      <c r="AY58" s="12" t="s">
        <v>1</v>
      </c>
      <c r="AZ58" s="12" t="s">
        <v>1</v>
      </c>
      <c r="BA58" s="12" t="s">
        <v>1</v>
      </c>
      <c r="BB58" s="12" t="s">
        <v>1</v>
      </c>
      <c r="BC58" s="12" t="s">
        <v>1</v>
      </c>
      <c r="BD58" s="12" t="s">
        <v>1</v>
      </c>
      <c r="BE58" s="12" t="s">
        <v>1</v>
      </c>
      <c r="BF58" s="12" t="s">
        <v>1</v>
      </c>
      <c r="BG58" s="12" t="s">
        <v>1</v>
      </c>
      <c r="BH58" s="12" t="s">
        <v>1</v>
      </c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55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</row>
    <row r="59" spans="1:287" s="2" customFormat="1" x14ac:dyDescent="0.25">
      <c r="B59" s="3"/>
      <c r="D59" s="19" t="s">
        <v>279</v>
      </c>
      <c r="E59" s="19"/>
      <c r="F59" s="18"/>
      <c r="G59" s="18"/>
      <c r="H59" s="18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7"/>
      <c r="AR59" s="16"/>
      <c r="AS59" s="16"/>
      <c r="AT59" s="16"/>
      <c r="AU59" s="16"/>
      <c r="AV59" s="16"/>
      <c r="AW59" s="16"/>
      <c r="AX59" s="16"/>
      <c r="AY59" s="16"/>
      <c r="AZ59" s="53"/>
      <c r="BA59" s="16"/>
      <c r="BB59" s="7"/>
      <c r="BC59" s="16"/>
      <c r="BD59" s="16"/>
      <c r="BE59" s="16"/>
      <c r="BF59" s="16"/>
      <c r="BG59" s="16"/>
      <c r="BH59" s="16"/>
      <c r="BI59" s="9" t="s">
        <v>308</v>
      </c>
      <c r="BJ59" s="12" t="s">
        <v>1</v>
      </c>
      <c r="BK59" s="12" t="s">
        <v>1</v>
      </c>
      <c r="BL59" s="12" t="s">
        <v>1</v>
      </c>
      <c r="BM59" s="12" t="s">
        <v>1</v>
      </c>
      <c r="BN59" s="12" t="s">
        <v>1</v>
      </c>
      <c r="BO59" s="12" t="s">
        <v>1</v>
      </c>
      <c r="BP59" s="12" t="s">
        <v>1</v>
      </c>
      <c r="BQ59" s="12" t="s">
        <v>1</v>
      </c>
      <c r="BR59" s="12" t="s">
        <v>1</v>
      </c>
      <c r="BS59" s="12" t="s">
        <v>1</v>
      </c>
      <c r="BT59" s="12" t="s">
        <v>1</v>
      </c>
      <c r="BU59" s="12" t="s">
        <v>1</v>
      </c>
      <c r="BV59" s="12" t="s">
        <v>1</v>
      </c>
      <c r="BW59" s="12" t="s">
        <v>1</v>
      </c>
      <c r="BX59" s="12" t="s">
        <v>1</v>
      </c>
      <c r="BY59" s="12" t="s">
        <v>1</v>
      </c>
      <c r="BZ59" s="12" t="s">
        <v>1</v>
      </c>
      <c r="CA59" s="12" t="s">
        <v>1</v>
      </c>
      <c r="CB59" s="12" t="s">
        <v>1</v>
      </c>
      <c r="CC59" s="12" t="s">
        <v>1</v>
      </c>
      <c r="CD59" s="12" t="s">
        <v>1</v>
      </c>
      <c r="CE59" s="12" t="s">
        <v>1</v>
      </c>
      <c r="CF59" s="12" t="s">
        <v>1</v>
      </c>
      <c r="CG59" s="12" t="s">
        <v>1</v>
      </c>
      <c r="CH59" s="12" t="s">
        <v>1</v>
      </c>
      <c r="CI59" s="12" t="s">
        <v>1</v>
      </c>
      <c r="CJ59" s="12" t="s">
        <v>1</v>
      </c>
      <c r="CK59" s="12" t="s">
        <v>1</v>
      </c>
      <c r="CL59" s="12" t="s">
        <v>1</v>
      </c>
      <c r="CM59" s="12" t="s">
        <v>1</v>
      </c>
      <c r="CN59" s="12" t="s">
        <v>1</v>
      </c>
      <c r="CO59" s="12" t="s">
        <v>1</v>
      </c>
      <c r="CP59" s="12" t="s">
        <v>1</v>
      </c>
      <c r="CQ59" s="12" t="s">
        <v>1</v>
      </c>
      <c r="CR59" s="12" t="s">
        <v>1</v>
      </c>
      <c r="CS59" s="12" t="s">
        <v>1</v>
      </c>
      <c r="CT59" s="12" t="s">
        <v>1</v>
      </c>
      <c r="CU59" s="12" t="s">
        <v>1</v>
      </c>
      <c r="CV59" s="12" t="s">
        <v>1</v>
      </c>
      <c r="CW59" s="12" t="s">
        <v>1</v>
      </c>
      <c r="CX59" s="12" t="s">
        <v>1</v>
      </c>
      <c r="CY59" s="12" t="s">
        <v>1</v>
      </c>
      <c r="CZ59" s="12" t="s">
        <v>1</v>
      </c>
      <c r="DA59" s="12" t="s">
        <v>1</v>
      </c>
      <c r="DB59" s="12" t="s">
        <v>1</v>
      </c>
      <c r="DC59" s="12" t="s">
        <v>1</v>
      </c>
      <c r="DD59" s="12" t="s">
        <v>1</v>
      </c>
      <c r="DE59" s="12" t="s">
        <v>1</v>
      </c>
      <c r="DF59" s="12" t="s">
        <v>1</v>
      </c>
      <c r="DG59" s="12" t="s">
        <v>1</v>
      </c>
      <c r="DH59" s="12" t="s">
        <v>1</v>
      </c>
      <c r="DI59" s="12" t="s">
        <v>1</v>
      </c>
      <c r="DJ59" s="12" t="s">
        <v>1</v>
      </c>
      <c r="DK59" s="12" t="s">
        <v>1</v>
      </c>
      <c r="DL59" s="12" t="s">
        <v>1</v>
      </c>
      <c r="DM59" s="24">
        <v>44649</v>
      </c>
      <c r="DN59" s="86"/>
      <c r="DO59" s="86"/>
      <c r="DP59" s="86"/>
      <c r="DQ59" s="86"/>
      <c r="DR59" s="86"/>
      <c r="DS59" s="86"/>
      <c r="DT59" s="86"/>
      <c r="DU59" s="86"/>
      <c r="DV59" s="86"/>
      <c r="DW59" s="86"/>
      <c r="DX59" s="86"/>
      <c r="DY59" s="86"/>
      <c r="DZ59" s="86"/>
      <c r="EA59" s="86"/>
      <c r="EB59" s="86"/>
      <c r="EC59" s="86"/>
      <c r="ED59" s="86"/>
      <c r="EE59" s="86"/>
      <c r="EF59" s="86"/>
      <c r="EG59" s="86"/>
      <c r="EH59" s="86"/>
      <c r="EI59" s="86"/>
      <c r="EJ59" s="86"/>
      <c r="EK59" s="86"/>
      <c r="EL59" s="86"/>
      <c r="EM59" s="86"/>
      <c r="EN59" s="86"/>
      <c r="EO59" s="86"/>
      <c r="EP59" s="86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86"/>
      <c r="FD59" s="86"/>
      <c r="FE59" s="86"/>
      <c r="FF59" s="86"/>
      <c r="FG59" s="86"/>
      <c r="FH59" s="86"/>
      <c r="FI59" s="86"/>
      <c r="FJ59" s="86"/>
      <c r="FK59" s="86"/>
      <c r="FL59" s="86"/>
      <c r="FM59" s="86"/>
      <c r="FN59" s="86"/>
      <c r="FO59" s="86"/>
      <c r="FP59" s="86"/>
      <c r="FQ59" s="86"/>
      <c r="FR59" s="86"/>
      <c r="FS59" s="86"/>
      <c r="FT59" s="86"/>
      <c r="FU59" s="86"/>
      <c r="FV59" s="86"/>
      <c r="FW59" s="86"/>
      <c r="FX59" s="86"/>
      <c r="FY59" s="86"/>
      <c r="FZ59" s="86"/>
      <c r="GA59" s="86"/>
      <c r="GB59" s="86"/>
      <c r="GC59" s="86"/>
      <c r="GD59" s="86"/>
      <c r="GE59" s="86"/>
      <c r="GF59" s="86"/>
      <c r="GG59" s="86"/>
      <c r="GH59" s="86"/>
      <c r="GI59" s="86"/>
      <c r="GJ59" s="86"/>
      <c r="GK59" s="86"/>
      <c r="GL59" s="86"/>
      <c r="GM59" s="86"/>
      <c r="GN59" s="86"/>
      <c r="GO59" s="86"/>
      <c r="GP59" s="86"/>
      <c r="GQ59" s="86"/>
      <c r="GR59" s="86"/>
      <c r="GS59" s="86"/>
      <c r="GT59" s="86"/>
      <c r="GU59" s="86"/>
      <c r="GV59" s="86"/>
      <c r="GW59" s="86"/>
      <c r="GX59" s="86"/>
      <c r="GY59" s="86"/>
      <c r="GZ59" s="86"/>
      <c r="HA59" s="86"/>
      <c r="HB59" s="86"/>
      <c r="HC59" s="86"/>
      <c r="HD59" s="86"/>
      <c r="HE59" s="86"/>
      <c r="HF59" s="86"/>
      <c r="HG59" s="86"/>
      <c r="HH59" s="86"/>
      <c r="HI59" s="86"/>
      <c r="HJ59" s="86"/>
      <c r="HK59" s="86"/>
      <c r="HL59" s="86"/>
      <c r="HM59" s="86"/>
      <c r="HN59" s="86"/>
      <c r="HO59" s="86"/>
      <c r="HP59" s="86"/>
      <c r="HQ59" s="86"/>
      <c r="HR59" s="86"/>
      <c r="HS59" s="86"/>
    </row>
    <row r="60" spans="1:287" s="2" customFormat="1" x14ac:dyDescent="0.25">
      <c r="B60" s="3"/>
      <c r="C60" s="5"/>
      <c r="D60" s="6" t="s">
        <v>280</v>
      </c>
      <c r="E60" s="6"/>
      <c r="F60" s="5"/>
      <c r="G60" s="5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52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24">
        <v>44649</v>
      </c>
      <c r="DN60" s="12" t="s">
        <v>1</v>
      </c>
      <c r="DO60" s="12" t="s">
        <v>1</v>
      </c>
      <c r="DP60" s="12" t="s">
        <v>1</v>
      </c>
      <c r="DQ60" s="12" t="s">
        <v>1</v>
      </c>
      <c r="DR60" s="12" t="s">
        <v>1</v>
      </c>
      <c r="DS60" s="12" t="s">
        <v>1</v>
      </c>
      <c r="DT60" s="12" t="s">
        <v>1</v>
      </c>
      <c r="DU60" s="12" t="s">
        <v>1</v>
      </c>
      <c r="DV60" s="12" t="s">
        <v>1</v>
      </c>
      <c r="DW60" s="12" t="s">
        <v>1</v>
      </c>
      <c r="DX60" s="12" t="s">
        <v>1</v>
      </c>
      <c r="DY60" s="12" t="s">
        <v>1</v>
      </c>
      <c r="DZ60" s="12" t="s">
        <v>1</v>
      </c>
      <c r="EA60" s="12" t="s">
        <v>1</v>
      </c>
      <c r="EB60" s="12" t="s">
        <v>1</v>
      </c>
      <c r="EC60" s="12" t="s">
        <v>1</v>
      </c>
      <c r="ED60" s="12" t="s">
        <v>1</v>
      </c>
      <c r="EE60" s="12" t="s">
        <v>1</v>
      </c>
      <c r="EF60" s="12" t="s">
        <v>1</v>
      </c>
      <c r="EG60" s="12" t="s">
        <v>1</v>
      </c>
      <c r="EH60" s="12" t="s">
        <v>1</v>
      </c>
      <c r="EI60" s="12" t="s">
        <v>1</v>
      </c>
      <c r="EJ60" s="12" t="s">
        <v>1</v>
      </c>
      <c r="EK60" s="12" t="s">
        <v>1</v>
      </c>
      <c r="EL60" s="12" t="s">
        <v>1</v>
      </c>
      <c r="EM60" s="12" t="s">
        <v>1</v>
      </c>
      <c r="EN60" s="12" t="s">
        <v>1</v>
      </c>
      <c r="EO60" s="12" t="s">
        <v>1</v>
      </c>
      <c r="EP60" s="12" t="s">
        <v>1</v>
      </c>
      <c r="EQ60" s="12" t="s">
        <v>1</v>
      </c>
      <c r="ER60" s="12" t="s">
        <v>1</v>
      </c>
      <c r="ES60" s="12" t="s">
        <v>1</v>
      </c>
      <c r="ET60" s="12" t="s">
        <v>1</v>
      </c>
      <c r="EU60" s="12" t="s">
        <v>1</v>
      </c>
      <c r="EV60" s="12" t="s">
        <v>1</v>
      </c>
      <c r="EW60" s="12" t="s">
        <v>1</v>
      </c>
      <c r="EX60" s="12" t="s">
        <v>1</v>
      </c>
      <c r="EY60" s="12" t="s">
        <v>1</v>
      </c>
      <c r="EZ60" s="12" t="s">
        <v>1</v>
      </c>
      <c r="FA60" s="12" t="s">
        <v>1</v>
      </c>
      <c r="FB60" s="12" t="s">
        <v>1</v>
      </c>
      <c r="FC60" s="12" t="s">
        <v>1</v>
      </c>
      <c r="FD60" s="12" t="s">
        <v>1</v>
      </c>
      <c r="FE60" s="12" t="s">
        <v>1</v>
      </c>
      <c r="FF60" s="12" t="s">
        <v>1</v>
      </c>
      <c r="FG60" s="12" t="s">
        <v>1</v>
      </c>
      <c r="FH60" s="12" t="s">
        <v>1</v>
      </c>
      <c r="FI60" s="12" t="s">
        <v>1</v>
      </c>
      <c r="FJ60" s="12" t="s">
        <v>1</v>
      </c>
      <c r="FK60" s="12" t="s">
        <v>1</v>
      </c>
      <c r="FL60" s="12" t="s">
        <v>1</v>
      </c>
      <c r="FM60" s="12" t="s">
        <v>1</v>
      </c>
      <c r="FN60" s="12" t="s">
        <v>1</v>
      </c>
      <c r="FO60" s="12" t="s">
        <v>1</v>
      </c>
      <c r="FP60" s="12" t="s">
        <v>1</v>
      </c>
      <c r="FQ60" s="12" t="s">
        <v>1</v>
      </c>
      <c r="FR60" s="12" t="s">
        <v>1</v>
      </c>
      <c r="FS60" s="12" t="s">
        <v>1</v>
      </c>
      <c r="FT60" s="12" t="s">
        <v>1</v>
      </c>
      <c r="FU60" s="12" t="s">
        <v>1</v>
      </c>
      <c r="FV60" s="12" t="s">
        <v>1</v>
      </c>
      <c r="FW60" s="12" t="s">
        <v>1</v>
      </c>
      <c r="FX60" s="12" t="s">
        <v>1</v>
      </c>
      <c r="FY60" s="12" t="s">
        <v>1</v>
      </c>
      <c r="FZ60" s="12" t="s">
        <v>1</v>
      </c>
      <c r="GA60" s="12" t="s">
        <v>1</v>
      </c>
      <c r="GB60" s="12" t="s">
        <v>1</v>
      </c>
      <c r="GC60" s="12" t="s">
        <v>1</v>
      </c>
      <c r="GD60" s="12" t="s">
        <v>1</v>
      </c>
      <c r="GE60" s="12" t="s">
        <v>1</v>
      </c>
      <c r="GF60" s="12" t="s">
        <v>1</v>
      </c>
      <c r="GG60" s="12" t="s">
        <v>1</v>
      </c>
      <c r="GH60" s="12" t="s">
        <v>1</v>
      </c>
      <c r="GI60" s="12" t="s">
        <v>1</v>
      </c>
      <c r="GJ60" s="12" t="s">
        <v>1</v>
      </c>
      <c r="GK60" s="12" t="s">
        <v>1</v>
      </c>
      <c r="GL60" s="12" t="s">
        <v>1</v>
      </c>
      <c r="GM60" s="12" t="s">
        <v>1</v>
      </c>
      <c r="GN60" s="12" t="s">
        <v>1</v>
      </c>
      <c r="GO60" s="12" t="s">
        <v>1</v>
      </c>
      <c r="GP60" s="12" t="s">
        <v>1</v>
      </c>
      <c r="GQ60" s="12" t="s">
        <v>1</v>
      </c>
      <c r="GR60" s="12" t="s">
        <v>1</v>
      </c>
      <c r="GS60" s="12" t="s">
        <v>1</v>
      </c>
      <c r="GT60" s="12" t="s">
        <v>1</v>
      </c>
      <c r="GU60" s="12" t="s">
        <v>1</v>
      </c>
      <c r="GV60" s="12" t="s">
        <v>1</v>
      </c>
      <c r="GW60" s="12" t="s">
        <v>1</v>
      </c>
      <c r="GX60" s="12" t="s">
        <v>1</v>
      </c>
      <c r="GY60" s="12" t="s">
        <v>1</v>
      </c>
      <c r="GZ60" s="12" t="s">
        <v>1</v>
      </c>
      <c r="HA60" s="12" t="s">
        <v>1</v>
      </c>
      <c r="HB60" s="12" t="s">
        <v>1</v>
      </c>
      <c r="HC60" s="12" t="s">
        <v>1</v>
      </c>
      <c r="HD60" s="12" t="s">
        <v>1</v>
      </c>
      <c r="HE60" s="12" t="s">
        <v>1</v>
      </c>
      <c r="HF60" s="12" t="s">
        <v>1</v>
      </c>
      <c r="HG60" s="12" t="s">
        <v>1</v>
      </c>
      <c r="HH60" s="12" t="s">
        <v>1</v>
      </c>
      <c r="HI60" s="12" t="s">
        <v>1</v>
      </c>
      <c r="HJ60" s="12" t="s">
        <v>1</v>
      </c>
      <c r="HK60" s="12" t="s">
        <v>1</v>
      </c>
      <c r="HL60" s="12" t="s">
        <v>1</v>
      </c>
      <c r="HM60" s="12" t="s">
        <v>1</v>
      </c>
      <c r="HN60" s="12" t="s">
        <v>1</v>
      </c>
      <c r="HO60" s="12" t="s">
        <v>1</v>
      </c>
      <c r="HP60" s="12" t="s">
        <v>1</v>
      </c>
      <c r="HQ60" s="12" t="s">
        <v>1</v>
      </c>
      <c r="HR60" s="12" t="s">
        <v>1</v>
      </c>
      <c r="HS60" s="78" t="s">
        <v>278</v>
      </c>
    </row>
    <row r="61" spans="1:287" s="2" customFormat="1" x14ac:dyDescent="0.25">
      <c r="B61" s="3"/>
      <c r="L61"/>
    </row>
    <row r="62" spans="1:287" s="2" customFormat="1" x14ac:dyDescent="0.25">
      <c r="B62" s="3"/>
    </row>
    <row r="63" spans="1:28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</row>
    <row r="64" spans="1:28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</row>
    <row r="65" spans="1:28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</row>
    <row r="66" spans="1:28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</row>
    <row r="67" spans="1:28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</row>
    <row r="68" spans="1:28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</row>
  </sheetData>
  <mergeCells count="14">
    <mergeCell ref="I4:HS4"/>
    <mergeCell ref="HA5:HQ5"/>
    <mergeCell ref="V1:AA1"/>
    <mergeCell ref="HY6:HY7"/>
    <mergeCell ref="I5:AZ5"/>
    <mergeCell ref="HT6:HT7"/>
    <mergeCell ref="HU6:HU7"/>
    <mergeCell ref="HV6:HV7"/>
    <mergeCell ref="HW6:HW7"/>
    <mergeCell ref="HX6:HX7"/>
    <mergeCell ref="BA5:CZ5"/>
    <mergeCell ref="DA5:EZ5"/>
    <mergeCell ref="FA5:GZ5"/>
    <mergeCell ref="HR5:HS5"/>
  </mergeCells>
  <phoneticPr fontId="5" type="noConversion"/>
  <conditionalFormatting sqref="F2:H3">
    <cfRule type="cellIs" dxfId="2" priority="2" operator="equal">
      <formula>1</formula>
    </cfRule>
    <cfRule type="cellIs" dxfId="1" priority="3" operator="equal">
      <formula>2</formula>
    </cfRule>
  </conditionalFormatting>
  <conditionalFormatting sqref="F2:H3">
    <cfRule type="cellIs" dxfId="0" priority="1" operator="equal">
      <formula>3</formula>
    </cfRule>
  </conditionalFormatting>
  <pageMargins left="0.7" right="0.7" top="0.75" bottom="0.75" header="0.3" footer="0.3"/>
  <pageSetup paperSize="8" scale="1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pDocumentId xmlns="abbeec68-b05e-4e2e-88e5-2ac3e13fe809">20201-127133</wpDocumentId>
    <wp_tag xmlns="abbeec68-b05e-4e2e-88e5-2ac3e13fe809">Item</wp_tag>
    <wpItemLocation xmlns="14bfd2bb-3d4a-4549-9197-f3410a8da64b">ee6640d91ccf4cb58f7802d558f0f4b5;8ee94b8c591640c789c4816da75d8d87;15989;b832021c59d841c7b15f107d250c018f;2059;</wpItemLocation>
    <ProjectNummer xmlns="b832021c-59d8-41c7-b15f-107d250c018f">20201</ProjectNummer>
    <wpParent xmlns="88d57602-d500-415d-bb12-b93a75bca56e">Ontwikkelingsbedrijf Veenendaal-oost (OVO)</wpParent>
    <VerkooprelatieNummer xmlns="b832021c-59d8-41c7-b15f-107d250c018f">23692</VerkooprelatieNummer>
    <Initialen xmlns="b6f5d699-a382-411a-ba59-a9572e7f646e" xsi:nil="true"/>
    <wpTemplateDocumentId xmlns="abbeec68-b05e-4e2e-88e5-2ac3e13fe809" xsi:nil="true"/>
    <Afzender xmlns="b6f5d699-a382-411a-ba59-a9572e7f646e">
      <UserInfo>
        <DisplayName/>
        <AccountId xsi:nil="true"/>
        <AccountType/>
      </UserInfo>
    </Afzender>
    <wpTemplateListId xmlns="abbeec68-b05e-4e2e-88e5-2ac3e13fe809" xsi:nil="true"/>
    <wpTemplateDocumentVersion xmlns="abbeec68-b05e-4e2e-88e5-2ac3e13fe8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A5098565FEB408C0E1779D2B3C19C" ma:contentTypeVersion="15" ma:contentTypeDescription="Een nieuw document maken." ma:contentTypeScope="" ma:versionID="77f415ce5f9b489dc65365baa6689ac4">
  <xsd:schema xmlns:xsd="http://www.w3.org/2001/XMLSchema" xmlns:xs="http://www.w3.org/2001/XMLSchema" xmlns:p="http://schemas.microsoft.com/office/2006/metadata/properties" xmlns:ns2="abbeec68-b05e-4e2e-88e5-2ac3e13fe809" xmlns:ns3="14bfd2bb-3d4a-4549-9197-f3410a8da64b" xmlns:ns4="88d57602-d500-415d-bb12-b93a75bca56e" xmlns:ns5="b832021c-59d8-41c7-b15f-107d250c018f" xmlns:ns6="b6f5d699-a382-411a-ba59-a9572e7f646e" xmlns:ns7="5c7ae3a7-7093-4027-9cbd-5225d0d27b5c" targetNamespace="http://schemas.microsoft.com/office/2006/metadata/properties" ma:root="true" ma:fieldsID="9ce7e6e2a7eb5a2552de4bc9bada9626" ns2:_="" ns3:_="" ns4:_="" ns5:_="" ns6:_="" ns7:_="">
    <xsd:import namespace="abbeec68-b05e-4e2e-88e5-2ac3e13fe809"/>
    <xsd:import namespace="14bfd2bb-3d4a-4549-9197-f3410a8da64b"/>
    <xsd:import namespace="88d57602-d500-415d-bb12-b93a75bca56e"/>
    <xsd:import namespace="b832021c-59d8-41c7-b15f-107d250c018f"/>
    <xsd:import namespace="b6f5d699-a382-411a-ba59-a9572e7f646e"/>
    <xsd:import namespace="5c7ae3a7-7093-4027-9cbd-5225d0d27b5c"/>
    <xsd:element name="properties">
      <xsd:complexType>
        <xsd:sequence>
          <xsd:element name="documentManagement">
            <xsd:complexType>
              <xsd:all>
                <xsd:element ref="ns2:wpDocumentId" minOccurs="0"/>
                <xsd:element ref="ns2:wp_tag" minOccurs="0"/>
                <xsd:element ref="ns3:wpItemLocation" minOccurs="0"/>
                <xsd:element ref="ns4:wpParent" minOccurs="0"/>
                <xsd:element ref="ns5:ProjectNummer" minOccurs="0"/>
                <xsd:element ref="ns5:VerkooprelatieNummer" minOccurs="0"/>
                <xsd:element ref="ns2:wpTemplateDocumentId" minOccurs="0"/>
                <xsd:element ref="ns2:wpTemplateDocumentVersion" minOccurs="0"/>
                <xsd:element ref="ns6:Afzender" minOccurs="0"/>
                <xsd:element ref="ns6:Initialen" minOccurs="0"/>
                <xsd:element ref="ns4:MediaServiceMetadata" minOccurs="0"/>
                <xsd:element ref="ns4:MediaServiceFastMetadata" minOccurs="0"/>
                <xsd:element ref="ns2:wpTemplateListId" minOccurs="0"/>
                <xsd:element ref="ns7:SharedWithUsers" minOccurs="0"/>
                <xsd:element ref="ns7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DocumentId" ma:index="8" nillable="true" ma:displayName="Document ID" ma:description="Dit veld kan gebruikt worden als een uniek document ID dat wordt gevuld door de WorkPoint nummer service" ma:internalName="wpDocumentId" ma:readOnly="true">
      <xsd:simpleType>
        <xsd:restriction base="dms:Text"/>
      </xsd:simpleType>
    </xsd:element>
    <xsd:element name="wp_tag" ma:index="9" nillable="true" ma:displayName="Fase label" ma:default="Item" ma:internalName="wp_tag" ma:readOnly="false">
      <xsd:simpleType>
        <xsd:restriction base="dms:Text"/>
      </xsd:simpleType>
    </xsd:element>
    <xsd:element name="wpTemplateDocumentId" ma:index="14" nillable="true" ma:displayName="Documentsjabloonnummer" ma:description="Het nummer van het sjabloon om het document te maken" ma:internalName="wpTemplateDocumentId" ma:readOnly="false">
      <xsd:simpleType>
        <xsd:restriction base="dms:Text"/>
      </xsd:simpleType>
    </xsd:element>
    <xsd:element name="wpTemplateDocumentVersion" ma:index="15" nillable="true" ma:displayName="Sjabloon documentversie" ma:description="Het versienummer van het sjabloon dat gebruikt wordt om het document te maken" ma:internalName="wpTemplateDocumentVersion" ma:readOnly="false">
      <xsd:simpleType>
        <xsd:restriction base="dms:Text"/>
      </xsd:simpleType>
    </xsd:element>
    <xsd:element name="wpTemplateListId" ma:index="20" nillable="true" ma:displayName="Sjabloonlijst-ID" ma:description="De ID van de sjabloonlijst waar de sjabloon waarmee het document is aangemaakt zich bevindt" ma:internalName="wpTemplateListId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0" nillable="true" ma:displayName="wpItemLocation" ma:default="ee6640d91ccf4cb58f7802d558f0f4b5;8ee94b8c591640c789c4816da75d8d87;15989;b832021c59d841c7b15f107d250c018f;2059;" ma:internalName="wpItem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57602-d500-415d-bb12-b93a75bca56e" elementFormDefault="qualified">
    <xsd:import namespace="http://schemas.microsoft.com/office/2006/documentManagement/types"/>
    <xsd:import namespace="http://schemas.microsoft.com/office/infopath/2007/PartnerControls"/>
    <xsd:element name="wpParent" ma:index="11" nillable="true" ma:displayName="Relatie" ma:default="Ontwikkelingsbedrijf Veenendaal-oost (OVO)" ma:internalName="wpParent" ma:readOnly="false">
      <xsd:simpleType>
        <xsd:restriction base="dms:Text"/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2021c-59d8-41c7-b15f-107d250c018f" elementFormDefault="qualified">
    <xsd:import namespace="http://schemas.microsoft.com/office/2006/documentManagement/types"/>
    <xsd:import namespace="http://schemas.microsoft.com/office/infopath/2007/PartnerControls"/>
    <xsd:element name="ProjectNummer" ma:index="12" nillable="true" ma:displayName="Projectnummer" ma:default="20201" ma:indexed="true" ma:internalName="ProjectNummer" ma:readOnly="false">
      <xsd:simpleType>
        <xsd:restriction base="dms:Text">
          <xsd:maxLength value="255"/>
        </xsd:restriction>
      </xsd:simpleType>
    </xsd:element>
    <xsd:element name="VerkooprelatieNummer" ma:index="13" nillable="true" ma:displayName="Verkooprelatienummer" ma:default="23692" ma:indexed="true" ma:internalName="VerkooprelatieNumm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5d699-a382-411a-ba59-a9572e7f646e" elementFormDefault="qualified">
    <xsd:import namespace="http://schemas.microsoft.com/office/2006/documentManagement/types"/>
    <xsd:import namespace="http://schemas.microsoft.com/office/infopath/2007/PartnerControls"/>
    <xsd:element name="Afzender" ma:index="16" nillable="true" ma:displayName="Afzender" ma:format="Dropdown" ma:list="UserInfo" ma:SharePointGroup="0" ma:internalName="Afzen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itialen" ma:index="17" nillable="true" ma:displayName="Initialen" ma:format="Dropdown" ma:internalName="Initiale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ae3a7-7093-4027-9cbd-5225d0d27b5c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6D5A98-9960-45D9-90E2-DCA5A34B29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62E64-358A-49B8-8B42-FB4ACE6574E9}">
  <ds:schemaRefs>
    <ds:schemaRef ds:uri="http://schemas.microsoft.com/office/2006/metadata/properties"/>
    <ds:schemaRef ds:uri="http://schemas.microsoft.com/office/infopath/2007/PartnerControls"/>
    <ds:schemaRef ds:uri="abbeec68-b05e-4e2e-88e5-2ac3e13fe809"/>
    <ds:schemaRef ds:uri="14bfd2bb-3d4a-4549-9197-f3410a8da64b"/>
    <ds:schemaRef ds:uri="b832021c-59d8-41c7-b15f-107d250c018f"/>
    <ds:schemaRef ds:uri="88d57602-d500-415d-bb12-b93a75bca56e"/>
    <ds:schemaRef ds:uri="b6f5d699-a382-411a-ba59-a9572e7f646e"/>
  </ds:schemaRefs>
</ds:datastoreItem>
</file>

<file path=customXml/itemProps3.xml><?xml version="1.0" encoding="utf-8"?>
<ds:datastoreItem xmlns:ds="http://schemas.openxmlformats.org/officeDocument/2006/customXml" ds:itemID="{764BC3D8-2FCE-4668-8605-7B95C05E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beec68-b05e-4e2e-88e5-2ac3e13fe809"/>
    <ds:schemaRef ds:uri="14bfd2bb-3d4a-4549-9197-f3410a8da64b"/>
    <ds:schemaRef ds:uri="88d57602-d500-415d-bb12-b93a75bca56e"/>
    <ds:schemaRef ds:uri="b832021c-59d8-41c7-b15f-107d250c018f"/>
    <ds:schemaRef ds:uri="b6f5d699-a382-411a-ba59-a9572e7f646e"/>
    <ds:schemaRef ds:uri="5c7ae3a7-7093-4027-9cbd-5225d0d27b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Indicatieve planning met fases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Mourik</dc:creator>
  <cp:lastModifiedBy>Rick Kersten</cp:lastModifiedBy>
  <dcterms:created xsi:type="dcterms:W3CDTF">2022-03-02T13:17:16Z</dcterms:created>
  <dcterms:modified xsi:type="dcterms:W3CDTF">2022-04-07T14:21:35Z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0x010100A8DA5098565FEB408C0E1779D2B3C19C</vt:lpwstr>
  </property>
</Properties>
</file>