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EMOU\Dropbox\Warmtebedrijf Groenpoort\Beoordeling Dossier\Oplevering 160322\Dossier Energiecentrale\Documenten Tendernet\"/>
    </mc:Choice>
  </mc:AlternateContent>
  <xr:revisionPtr revIDLastSave="0" documentId="13_ncr:1_{8481BE6E-36CE-4AC3-9AB1-34CD53198960}" xr6:coauthVersionLast="47" xr6:coauthVersionMax="47" xr10:uidLastSave="{00000000-0000-0000-0000-000000000000}"/>
  <bookViews>
    <workbookView xWindow="57480" yWindow="75" windowWidth="29040" windowHeight="15840" xr2:uid="{72621948-042D-497E-B200-00400E1DD2AB}"/>
  </bookViews>
  <sheets>
    <sheet name="Inschrijfstaat Energiecentral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0" i="2" l="1"/>
  <c r="A52" i="2"/>
  <c r="B5" i="2"/>
  <c r="B48" i="2" s="1"/>
  <c r="B51" i="2" s="1"/>
  <c r="B8" i="2"/>
  <c r="B14" i="2"/>
  <c r="B23" i="2"/>
  <c r="B31" i="2"/>
  <c r="B38" i="2"/>
  <c r="B44" i="2"/>
  <c r="B52" i="2" l="1"/>
  <c r="B50" i="2"/>
  <c r="B54" i="2"/>
</calcChain>
</file>

<file path=xl/sharedStrings.xml><?xml version="1.0" encoding="utf-8"?>
<sst xmlns="http://schemas.openxmlformats.org/spreadsheetml/2006/main" count="50" uniqueCount="43">
  <si>
    <t xml:space="preserve">Inschrijfwaarde; </t>
  </si>
  <si>
    <t>Normaal (0%)</t>
  </si>
  <si>
    <t>Totaal</t>
  </si>
  <si>
    <t>Overig</t>
  </si>
  <si>
    <t>Projectbegeleiding</t>
  </si>
  <si>
    <t>Bouwplaatskosten</t>
  </si>
  <si>
    <t>Staartkosten</t>
  </si>
  <si>
    <t xml:space="preserve">Afwerking; deuren, ramen, kozijn, roosters, etc. </t>
  </si>
  <si>
    <t xml:space="preserve">Casco </t>
  </si>
  <si>
    <t>Fundering</t>
  </si>
  <si>
    <t>Grondwerkzaamheden</t>
  </si>
  <si>
    <t>Bouwkundig</t>
  </si>
  <si>
    <t>Telecom</t>
  </si>
  <si>
    <t>Bekabeling</t>
  </si>
  <si>
    <t>Software</t>
  </si>
  <si>
    <t>Sensoren en actuatoren</t>
  </si>
  <si>
    <t>Regelkasten</t>
  </si>
  <si>
    <t>Regeltechnische installatie</t>
  </si>
  <si>
    <t>Verlichtig en beveiliging</t>
  </si>
  <si>
    <t xml:space="preserve">Bekabeling uitpandig (WKO's) </t>
  </si>
  <si>
    <t xml:space="preserve">Bekabeling inpandig </t>
  </si>
  <si>
    <t>HVK's</t>
  </si>
  <si>
    <t>Trafo's</t>
  </si>
  <si>
    <t>Inkoopstation</t>
  </si>
  <si>
    <t>Elektrotechnische installatie</t>
  </si>
  <si>
    <t>Geluiddempende voorzieningen</t>
  </si>
  <si>
    <t>Waterbehandeling</t>
  </si>
  <si>
    <t>Diverse pompen</t>
  </si>
  <si>
    <t>Elektrische ketels</t>
  </si>
  <si>
    <t>Buffers</t>
  </si>
  <si>
    <t>Luchtwarmtepompen</t>
  </si>
  <si>
    <t>Waterwarmtepompen</t>
  </si>
  <si>
    <t>Werktuigbouwkundige installatie</t>
  </si>
  <si>
    <t>overig 4 brandveiligheid, inbraakveiligheid</t>
  </si>
  <si>
    <t>Overig 3 (telecom, verlichting, stopcontacten, ect</t>
  </si>
  <si>
    <t>Overig 2 (nuts aansluitingen, excl elektra, zie "elektrotechnische installatie")</t>
  </si>
  <si>
    <t>Overig 1 (hwa, ventilatie, riool, etc)</t>
  </si>
  <si>
    <t>Gebouwinstallaties</t>
  </si>
  <si>
    <t>Ontwerpfase en werkvoorbereiding</t>
  </si>
  <si>
    <t>Toelichtingen op "Overig"</t>
  </si>
  <si>
    <t>Aanneemsom realisatie</t>
  </si>
  <si>
    <t>Enkel de lichtgrijze cellen mogen worden ingevuld. De aanneensom dient de volledige turn-key prijs te omvatten. De Opdrachtnemer dient deze zo goed mogelijk te verdelen over de diverse rubrieken. Als het noodzakelijk is om de rubriek "overig" te gebruiken mag dit maar dan moet hier een omschrijving van worden in kolom C</t>
  </si>
  <si>
    <t>Instructie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</si>
</sst>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4" x14ac:knownFonts="1">
    <font>
      <sz val="11"/>
      <color theme="1"/>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E2007A"/>
        <bgColor indexed="64"/>
      </patternFill>
    </fill>
    <fill>
      <patternFill patternType="solid">
        <fgColor rgb="FF00B0F0"/>
        <bgColor indexed="64"/>
      </patternFill>
    </fill>
    <fill>
      <patternFill patternType="solid">
        <fgColor rgb="FFEE0077"/>
        <bgColor indexed="64"/>
      </patternFill>
    </fill>
  </fills>
  <borders count="2">
    <border>
      <left/>
      <right/>
      <top/>
      <bottom/>
      <diagonal/>
    </border>
    <border>
      <left/>
      <right/>
      <top/>
      <bottom style="double">
        <color indexed="64"/>
      </bottom>
      <diagonal/>
    </border>
  </borders>
  <cellStyleXfs count="1">
    <xf numFmtId="0" fontId="0" fillId="0" borderId="0"/>
  </cellStyleXfs>
  <cellXfs count="18">
    <xf numFmtId="0" fontId="0" fillId="0" borderId="0" xfId="0"/>
    <xf numFmtId="0" fontId="3" fillId="0" borderId="0" xfId="0" applyFont="1"/>
    <xf numFmtId="164" fontId="0" fillId="0" borderId="0" xfId="0" applyNumberFormat="1"/>
    <xf numFmtId="0" fontId="0" fillId="3" borderId="0" xfId="0" applyFill="1"/>
    <xf numFmtId="0" fontId="1" fillId="0" borderId="0" xfId="0" applyFont="1" applyAlignment="1">
      <alignment horizontal="left"/>
    </xf>
    <xf numFmtId="0" fontId="0" fillId="2" borderId="0" xfId="0" applyFill="1" applyProtection="1">
      <protection locked="0"/>
    </xf>
    <xf numFmtId="0" fontId="0" fillId="0" borderId="1" xfId="0" applyBorder="1" applyAlignment="1">
      <alignment horizontal="left" indent="1"/>
    </xf>
    <xf numFmtId="0" fontId="0" fillId="0" borderId="0" xfId="0" applyAlignment="1">
      <alignment horizontal="left" indent="1"/>
    </xf>
    <xf numFmtId="0" fontId="0" fillId="4" borderId="0" xfId="0" applyFill="1"/>
    <xf numFmtId="0" fontId="0" fillId="0" borderId="0" xfId="0" applyAlignment="1">
      <alignment horizontal="left" wrapText="1" indent="1"/>
    </xf>
    <xf numFmtId="0" fontId="0" fillId="5" borderId="0" xfId="0" applyFill="1"/>
    <xf numFmtId="2" fontId="2" fillId="0" borderId="0" xfId="0" applyNumberFormat="1" applyFont="1"/>
    <xf numFmtId="0" fontId="2" fillId="0" borderId="0" xfId="0" applyFont="1"/>
    <xf numFmtId="164" fontId="0" fillId="4" borderId="0" xfId="0" applyNumberFormat="1" applyFill="1"/>
    <xf numFmtId="164" fontId="0" fillId="2" borderId="0" xfId="0" applyNumberFormat="1" applyFill="1" applyProtection="1">
      <protection locked="0"/>
    </xf>
    <xf numFmtId="164" fontId="0" fillId="2" borderId="1" xfId="0" applyNumberFormat="1" applyFill="1" applyBorder="1" applyProtection="1">
      <protection locked="0"/>
    </xf>
    <xf numFmtId="164" fontId="3" fillId="0" borderId="0" xfId="0" applyNumberFormat="1" applyFont="1"/>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DA8D-2EDB-446C-84A5-C32018E3B91D}">
  <dimension ref="A1:C54"/>
  <sheetViews>
    <sheetView tabSelected="1" workbookViewId="0">
      <selection activeCell="L24" sqref="L24"/>
    </sheetView>
  </sheetViews>
  <sheetFormatPr defaultRowHeight="15" x14ac:dyDescent="0.25"/>
  <cols>
    <col min="1" max="1" width="47" bestFit="1" customWidth="1"/>
    <col min="2" max="2" width="27.28515625" customWidth="1"/>
    <col min="3" max="3" width="28.7109375" customWidth="1"/>
  </cols>
  <sheetData>
    <row r="1" spans="1:3" x14ac:dyDescent="0.25">
      <c r="A1" s="10" t="s">
        <v>42</v>
      </c>
      <c r="B1" s="10"/>
      <c r="C1" s="10"/>
    </row>
    <row r="2" spans="1:3" ht="60" customHeight="1" x14ac:dyDescent="0.25">
      <c r="A2" s="17" t="s">
        <v>41</v>
      </c>
      <c r="B2" s="17"/>
      <c r="C2" s="17"/>
    </row>
    <row r="4" spans="1:3" x14ac:dyDescent="0.25">
      <c r="A4" s="3" t="s">
        <v>40</v>
      </c>
      <c r="B4" s="3"/>
      <c r="C4" s="10" t="s">
        <v>39</v>
      </c>
    </row>
    <row r="5" spans="1:3" x14ac:dyDescent="0.25">
      <c r="A5" s="8" t="s">
        <v>38</v>
      </c>
      <c r="B5" s="13">
        <f>SUM(B6:B7)</f>
        <v>7</v>
      </c>
      <c r="C5" s="8"/>
    </row>
    <row r="6" spans="1:3" x14ac:dyDescent="0.25">
      <c r="A6" s="7" t="s">
        <v>38</v>
      </c>
      <c r="B6" s="14">
        <v>6</v>
      </c>
    </row>
    <row r="7" spans="1:3" x14ac:dyDescent="0.25">
      <c r="A7" s="7" t="s">
        <v>3</v>
      </c>
      <c r="B7" s="14">
        <v>1</v>
      </c>
      <c r="C7" s="5"/>
    </row>
    <row r="8" spans="1:3" x14ac:dyDescent="0.25">
      <c r="A8" s="8" t="s">
        <v>37</v>
      </c>
      <c r="B8" s="13">
        <f>SUM(B9:B13)</f>
        <v>5</v>
      </c>
      <c r="C8" s="8"/>
    </row>
    <row r="9" spans="1:3" x14ac:dyDescent="0.25">
      <c r="A9" s="7" t="s">
        <v>36</v>
      </c>
      <c r="B9" s="14">
        <v>1</v>
      </c>
    </row>
    <row r="10" spans="1:3" ht="30" x14ac:dyDescent="0.25">
      <c r="A10" s="9" t="s">
        <v>35</v>
      </c>
      <c r="B10" s="14">
        <v>1</v>
      </c>
    </row>
    <row r="11" spans="1:3" x14ac:dyDescent="0.25">
      <c r="A11" s="7" t="s">
        <v>34</v>
      </c>
      <c r="B11" s="14">
        <v>1</v>
      </c>
    </row>
    <row r="12" spans="1:3" x14ac:dyDescent="0.25">
      <c r="A12" s="7" t="s">
        <v>33</v>
      </c>
      <c r="B12" s="14">
        <v>1</v>
      </c>
    </row>
    <row r="13" spans="1:3" x14ac:dyDescent="0.25">
      <c r="A13" s="7" t="s">
        <v>3</v>
      </c>
      <c r="B13" s="14">
        <v>1</v>
      </c>
      <c r="C13" s="5"/>
    </row>
    <row r="14" spans="1:3" x14ac:dyDescent="0.25">
      <c r="A14" s="8" t="s">
        <v>32</v>
      </c>
      <c r="B14" s="13">
        <f>SUM(B15:B22)</f>
        <v>8</v>
      </c>
      <c r="C14" s="8"/>
    </row>
    <row r="15" spans="1:3" x14ac:dyDescent="0.25">
      <c r="A15" s="7" t="s">
        <v>31</v>
      </c>
      <c r="B15" s="14">
        <v>1</v>
      </c>
    </row>
    <row r="16" spans="1:3" x14ac:dyDescent="0.25">
      <c r="A16" s="7" t="s">
        <v>30</v>
      </c>
      <c r="B16" s="14">
        <v>1</v>
      </c>
    </row>
    <row r="17" spans="1:3" x14ac:dyDescent="0.25">
      <c r="A17" s="7" t="s">
        <v>29</v>
      </c>
      <c r="B17" s="14">
        <v>1</v>
      </c>
    </row>
    <row r="18" spans="1:3" x14ac:dyDescent="0.25">
      <c r="A18" s="7" t="s">
        <v>28</v>
      </c>
      <c r="B18" s="14">
        <v>1</v>
      </c>
    </row>
    <row r="19" spans="1:3" x14ac:dyDescent="0.25">
      <c r="A19" s="7" t="s">
        <v>27</v>
      </c>
      <c r="B19" s="14">
        <v>1</v>
      </c>
    </row>
    <row r="20" spans="1:3" x14ac:dyDescent="0.25">
      <c r="A20" s="7" t="s">
        <v>26</v>
      </c>
      <c r="B20" s="14">
        <v>1</v>
      </c>
    </row>
    <row r="21" spans="1:3" x14ac:dyDescent="0.25">
      <c r="A21" s="7" t="s">
        <v>25</v>
      </c>
      <c r="B21" s="14">
        <v>1</v>
      </c>
    </row>
    <row r="22" spans="1:3" x14ac:dyDescent="0.25">
      <c r="A22" s="7" t="s">
        <v>3</v>
      </c>
      <c r="B22" s="14">
        <v>1</v>
      </c>
      <c r="C22" s="5"/>
    </row>
    <row r="23" spans="1:3" x14ac:dyDescent="0.25">
      <c r="A23" s="8" t="s">
        <v>24</v>
      </c>
      <c r="B23" s="13">
        <f>SUM(B24:B30)</f>
        <v>7</v>
      </c>
      <c r="C23" s="8"/>
    </row>
    <row r="24" spans="1:3" x14ac:dyDescent="0.25">
      <c r="A24" s="7" t="s">
        <v>23</v>
      </c>
      <c r="B24" s="14">
        <v>1</v>
      </c>
    </row>
    <row r="25" spans="1:3" x14ac:dyDescent="0.25">
      <c r="A25" s="7" t="s">
        <v>22</v>
      </c>
      <c r="B25" s="14">
        <v>1</v>
      </c>
    </row>
    <row r="26" spans="1:3" x14ac:dyDescent="0.25">
      <c r="A26" s="7" t="s">
        <v>21</v>
      </c>
      <c r="B26" s="14">
        <v>1</v>
      </c>
    </row>
    <row r="27" spans="1:3" x14ac:dyDescent="0.25">
      <c r="A27" s="7" t="s">
        <v>20</v>
      </c>
      <c r="B27" s="14">
        <v>1</v>
      </c>
    </row>
    <row r="28" spans="1:3" x14ac:dyDescent="0.25">
      <c r="A28" s="7" t="s">
        <v>19</v>
      </c>
      <c r="B28" s="14">
        <v>1</v>
      </c>
    </row>
    <row r="29" spans="1:3" x14ac:dyDescent="0.25">
      <c r="A29" s="7" t="s">
        <v>18</v>
      </c>
      <c r="B29" s="14">
        <v>1</v>
      </c>
    </row>
    <row r="30" spans="1:3" x14ac:dyDescent="0.25">
      <c r="A30" s="7" t="s">
        <v>3</v>
      </c>
      <c r="B30" s="14">
        <v>1</v>
      </c>
      <c r="C30" s="5"/>
    </row>
    <row r="31" spans="1:3" x14ac:dyDescent="0.25">
      <c r="A31" s="8" t="s">
        <v>17</v>
      </c>
      <c r="B31" s="13">
        <f>SUM(B32:B37)</f>
        <v>6</v>
      </c>
      <c r="C31" s="8"/>
    </row>
    <row r="32" spans="1:3" x14ac:dyDescent="0.25">
      <c r="A32" s="7" t="s">
        <v>16</v>
      </c>
      <c r="B32" s="14">
        <v>1</v>
      </c>
    </row>
    <row r="33" spans="1:3" x14ac:dyDescent="0.25">
      <c r="A33" s="7" t="s">
        <v>15</v>
      </c>
      <c r="B33" s="14">
        <v>1</v>
      </c>
    </row>
    <row r="34" spans="1:3" x14ac:dyDescent="0.25">
      <c r="A34" s="7" t="s">
        <v>14</v>
      </c>
      <c r="B34" s="14">
        <v>1</v>
      </c>
    </row>
    <row r="35" spans="1:3" x14ac:dyDescent="0.25">
      <c r="A35" s="7" t="s">
        <v>13</v>
      </c>
      <c r="B35" s="14">
        <v>1</v>
      </c>
    </row>
    <row r="36" spans="1:3" x14ac:dyDescent="0.25">
      <c r="A36" s="7" t="s">
        <v>12</v>
      </c>
      <c r="B36" s="14">
        <v>1</v>
      </c>
    </row>
    <row r="37" spans="1:3" x14ac:dyDescent="0.25">
      <c r="A37" s="7" t="s">
        <v>3</v>
      </c>
      <c r="B37" s="14">
        <v>1</v>
      </c>
      <c r="C37" s="5"/>
    </row>
    <row r="38" spans="1:3" x14ac:dyDescent="0.25">
      <c r="A38" s="8" t="s">
        <v>11</v>
      </c>
      <c r="B38" s="13">
        <f>SUM(B39:B43)</f>
        <v>5</v>
      </c>
      <c r="C38" s="8"/>
    </row>
    <row r="39" spans="1:3" x14ac:dyDescent="0.25">
      <c r="A39" s="7" t="s">
        <v>10</v>
      </c>
      <c r="B39" s="14">
        <v>1</v>
      </c>
    </row>
    <row r="40" spans="1:3" x14ac:dyDescent="0.25">
      <c r="A40" s="7" t="s">
        <v>9</v>
      </c>
      <c r="B40" s="14">
        <v>1</v>
      </c>
    </row>
    <row r="41" spans="1:3" x14ac:dyDescent="0.25">
      <c r="A41" s="7" t="s">
        <v>8</v>
      </c>
      <c r="B41" s="14">
        <v>1</v>
      </c>
    </row>
    <row r="42" spans="1:3" x14ac:dyDescent="0.25">
      <c r="A42" s="7" t="s">
        <v>7</v>
      </c>
      <c r="B42" s="14">
        <v>1</v>
      </c>
    </row>
    <row r="43" spans="1:3" x14ac:dyDescent="0.25">
      <c r="A43" s="7" t="s">
        <v>3</v>
      </c>
      <c r="B43" s="14">
        <v>1</v>
      </c>
      <c r="C43" s="5"/>
    </row>
    <row r="44" spans="1:3" x14ac:dyDescent="0.25">
      <c r="A44" s="8" t="s">
        <v>6</v>
      </c>
      <c r="B44" s="13">
        <f>SUM(B45:B47)</f>
        <v>3</v>
      </c>
      <c r="C44" s="8"/>
    </row>
    <row r="45" spans="1:3" x14ac:dyDescent="0.25">
      <c r="A45" s="7" t="s">
        <v>5</v>
      </c>
      <c r="B45" s="14">
        <v>1</v>
      </c>
    </row>
    <row r="46" spans="1:3" x14ac:dyDescent="0.25">
      <c r="A46" s="7" t="s">
        <v>4</v>
      </c>
      <c r="B46" s="14">
        <v>1</v>
      </c>
    </row>
    <row r="47" spans="1:3" ht="15.75" thickBot="1" x14ac:dyDescent="0.3">
      <c r="A47" s="6" t="s">
        <v>3</v>
      </c>
      <c r="B47" s="15">
        <v>1</v>
      </c>
      <c r="C47" s="5"/>
    </row>
    <row r="48" spans="1:3" ht="15.75" thickTop="1" x14ac:dyDescent="0.25">
      <c r="A48" s="4" t="s">
        <v>2</v>
      </c>
      <c r="B48" s="2">
        <f>SUM(B5,B8,B14,B23,B31,B38,B44)</f>
        <v>41</v>
      </c>
    </row>
    <row r="49" spans="1:3" x14ac:dyDescent="0.25">
      <c r="A49" s="4"/>
      <c r="B49" s="2"/>
    </row>
    <row r="50" spans="1:3" x14ac:dyDescent="0.25">
      <c r="A50" t="str">
        <f>_xlfn.CONCAT("Minimaal (",C50,"%)")</f>
        <v>Minimaal (-30%)</v>
      </c>
      <c r="B50" s="2">
        <f>B51*(100%+C50%)</f>
        <v>28.7</v>
      </c>
      <c r="C50" s="11">
        <v>-30</v>
      </c>
    </row>
    <row r="51" spans="1:3" x14ac:dyDescent="0.25">
      <c r="A51" t="s">
        <v>1</v>
      </c>
      <c r="B51" s="2">
        <f>B48</f>
        <v>41</v>
      </c>
      <c r="C51" s="12"/>
    </row>
    <row r="52" spans="1:3" x14ac:dyDescent="0.25">
      <c r="A52" t="str">
        <f>_xlfn.CONCAT("Maximaal (+",C52,"%)")</f>
        <v>Maximaal (+30%)</v>
      </c>
      <c r="B52" s="2">
        <f>B51*(100%+C52%)</f>
        <v>53.300000000000004</v>
      </c>
      <c r="C52" s="11">
        <v>30</v>
      </c>
    </row>
    <row r="53" spans="1:3" x14ac:dyDescent="0.25">
      <c r="B53" s="2"/>
    </row>
    <row r="54" spans="1:3" x14ac:dyDescent="0.25">
      <c r="A54" s="1" t="s">
        <v>0</v>
      </c>
      <c r="B54" s="16">
        <f>B51</f>
        <v>41</v>
      </c>
    </row>
  </sheetData>
  <sheetProtection algorithmName="SHA-512" hashValue="0xhQpkAN8gWm9tZgsq071+0pl05JrSFCqdTZBG8kcPP2oJRIwBrtdfulFmDTyJmmtdMIyFwXfKaTOq5/vK8ZxA==" saltValue="Z78Lfvs46bU78qwLBaRwlA==" spinCount="100000" sheet="1" objects="1" scenarios="1"/>
  <mergeCells count="1">
    <mergeCell ref="A2: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 Energiecentrale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van Mourik</dc:creator>
  <cp:lastModifiedBy>Erik van Mourik</cp:lastModifiedBy>
  <dcterms:created xsi:type="dcterms:W3CDTF">2022-02-18T10:21:21Z</dcterms:created>
  <dcterms:modified xsi:type="dcterms:W3CDTF">2022-04-01T09:57:33Z</dcterms:modified>
</cp:coreProperties>
</file>