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Terreinonderhoud\Aanbesteding Groenonderhoud\Schouw\Definitief\"/>
    </mc:Choice>
  </mc:AlternateContent>
  <bookViews>
    <workbookView xWindow="0" yWindow="0" windowWidth="25605" windowHeight="14400"/>
  </bookViews>
  <sheets>
    <sheet name="Haaglanden" sheetId="1" r:id="rId1"/>
  </sheets>
  <definedNames>
    <definedName name="_xlnm._FilterDatabase" localSheetId="0" hidden="1">Haaglanden!$A$2:$J$144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17" i="1"/>
  <c r="H20" i="1"/>
  <c r="H24" i="1"/>
  <c r="H27" i="1"/>
  <c r="H32" i="1"/>
  <c r="H33" i="1"/>
  <c r="H34" i="1"/>
  <c r="H37" i="1"/>
  <c r="H41" i="1"/>
  <c r="H42" i="1"/>
  <c r="H43" i="1"/>
  <c r="H47" i="1"/>
  <c r="H48" i="1"/>
  <c r="H49" i="1"/>
  <c r="H50" i="1"/>
  <c r="H53" i="1"/>
  <c r="H56" i="1"/>
  <c r="H57" i="1"/>
  <c r="H58" i="1"/>
  <c r="H61" i="1"/>
  <c r="H65" i="1"/>
  <c r="H66" i="1"/>
  <c r="H67" i="1"/>
  <c r="H70" i="1"/>
  <c r="H73" i="1"/>
  <c r="H74" i="1"/>
  <c r="H75" i="1"/>
  <c r="H77" i="1"/>
  <c r="H82" i="1"/>
  <c r="H83" i="1"/>
  <c r="H84" i="1"/>
  <c r="H86" i="1"/>
  <c r="H89" i="1"/>
  <c r="H90" i="1"/>
  <c r="H91" i="1"/>
  <c r="H93" i="1"/>
  <c r="H96" i="1"/>
  <c r="H97" i="1"/>
  <c r="H100" i="1"/>
  <c r="H101" i="1"/>
  <c r="H103" i="1"/>
  <c r="H108" i="1"/>
  <c r="H109" i="1"/>
  <c r="H110" i="1"/>
  <c r="H111" i="1"/>
  <c r="H112" i="1"/>
  <c r="H115" i="1"/>
  <c r="H117" i="1"/>
  <c r="H121" i="1"/>
  <c r="H125" i="1"/>
  <c r="H126" i="1"/>
  <c r="H129" i="1"/>
  <c r="H130" i="1"/>
  <c r="H133" i="1"/>
  <c r="H134" i="1"/>
  <c r="H135" i="1"/>
  <c r="H138" i="1"/>
  <c r="H141" i="1"/>
  <c r="H142" i="1"/>
  <c r="H143" i="1"/>
  <c r="H6" i="1"/>
  <c r="H144" i="1" s="1"/>
</calcChain>
</file>

<file path=xl/sharedStrings.xml><?xml version="1.0" encoding="utf-8"?>
<sst xmlns="http://schemas.openxmlformats.org/spreadsheetml/2006/main" count="557" uniqueCount="304">
  <si>
    <t>Code</t>
  </si>
  <si>
    <t>Beheergroep</t>
  </si>
  <si>
    <t>Omschrijving</t>
  </si>
  <si>
    <t>Hoeveelheid</t>
  </si>
  <si>
    <t>Eenheid</t>
  </si>
  <si>
    <t>1</t>
  </si>
  <si>
    <t>ALGEMEEN</t>
  </si>
  <si>
    <t/>
  </si>
  <si>
    <t>10</t>
  </si>
  <si>
    <t>Monitoring en evaluatie</t>
  </si>
  <si>
    <t>1010</t>
  </si>
  <si>
    <t>Jaarlijks</t>
  </si>
  <si>
    <t>101010</t>
  </si>
  <si>
    <t>Monitoring onderhoud</t>
  </si>
  <si>
    <t>Monitoren en rapporteren van kwaliteit onderhoud/beheergroepen.</t>
  </si>
  <si>
    <t>keer</t>
  </si>
  <si>
    <t>101020</t>
  </si>
  <si>
    <t>Evaluatie onderhoud</t>
  </si>
  <si>
    <t>Extra evalueren onderhoud eerste jaar.</t>
  </si>
  <si>
    <t>Periodiek</t>
  </si>
  <si>
    <t>3</t>
  </si>
  <si>
    <t>LEIDINGWERKEN</t>
  </si>
  <si>
    <t>30</t>
  </si>
  <si>
    <t>Inspectieputten</t>
  </si>
  <si>
    <t>3010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</si>
  <si>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</si>
  <si>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</si>
  <si>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</si>
  <si>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</si>
  <si>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 xml:space="preserve">Calamiteiten </t>
  </si>
  <si>
    <t>31</t>
  </si>
  <si>
    <t>Kolken</t>
  </si>
  <si>
    <t>3110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</si>
  <si>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</si>
  <si>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</si>
  <si>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</si>
  <si>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32</t>
  </si>
  <si>
    <t>Lijngoten</t>
  </si>
  <si>
    <t>321</t>
  </si>
  <si>
    <t>Roostergoten</t>
  </si>
  <si>
    <t>3210</t>
  </si>
  <si>
    <t>m</t>
  </si>
  <si>
    <t>321020</t>
  </si>
  <si>
    <t>Onkruidbeheersing lijngoten</t>
  </si>
  <si>
    <t>Handmatig verwijderen van vuil en onkruid t.p.v. roosters, gerekend is met een bewerkingspercentage van 100% van het totaal.</t>
  </si>
  <si>
    <t>m1</t>
  </si>
  <si>
    <t>381</t>
  </si>
  <si>
    <t>Afdekkingen van staal in verharding</t>
  </si>
  <si>
    <t>3810</t>
  </si>
  <si>
    <t>381020</t>
  </si>
  <si>
    <t>Onkruidbeheersing afdekkingen</t>
  </si>
  <si>
    <t>Handmatig verwijderen van vuil en onkruid t.p.v. stalen afdekkingen, gerekend is met een bewerkingspercentage van 100% van het totaal aantal.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</si>
  <si>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</si>
  <si>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</si>
  <si>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</si>
  <si>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</si>
  <si>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</si>
  <si>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</si>
  <si>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</si>
  <si>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m2</t>
  </si>
  <si>
    <t>501020</t>
  </si>
  <si>
    <t>Onkruidbeheersing elementenverharding</t>
  </si>
  <si>
    <t>Thermische onkruidbestrijding (branden, stoom of heet water) t.p.v. alle elementenverhardingen, goten en randstroken, gerekend is met een bewerkingspercentage van 100% van het totaal oppervlak.</t>
  </si>
  <si>
    <t>501030</t>
  </si>
  <si>
    <t>Zwerfafval verwijderen van elementenverharding</t>
  </si>
  <si>
    <t>Mechanisch vegen/zuigen van alle elementenverhardingen t.b.v. verwijderen natuurlijkafval en zwerfafval, gerekend is met een bewerkingspercentage van 100% van het totaal oppervlak.</t>
  </si>
  <si>
    <t>501040</t>
  </si>
  <si>
    <t>Blad verwijderen van elementenverharding</t>
  </si>
  <si>
    <t>Blad verwijderen van elementenverhardingen, gerekend is met een bewerkingspercentage van 100% van het totaal oppervlak.</t>
  </si>
  <si>
    <t>5011</t>
  </si>
  <si>
    <t>5012</t>
  </si>
  <si>
    <t>501220</t>
  </si>
  <si>
    <t>Herstelwerkzaamheden elementenverharding</t>
  </si>
  <si>
    <t>Herstraten elementenverhardingen d.m.v. ophalen van verzakkingen, herstraten van verhardingen die door beton kruip o.i.d. vervormd zijn en herstel van opsluitingen, gerekend is met een bewerkingspercentage van 2% van het totaal oppervlak.</t>
  </si>
  <si>
    <t>5013</t>
  </si>
  <si>
    <t>Hogere frequentie i.v.m. veiligheid(in-made zones)</t>
  </si>
  <si>
    <t>502</t>
  </si>
  <si>
    <t>Industrieplaten</t>
  </si>
  <si>
    <t>5020</t>
  </si>
  <si>
    <t>502020</t>
  </si>
  <si>
    <t>Onkruidbeheersing industrieplaten</t>
  </si>
  <si>
    <t>Thermische onkruidbestrijding (branden, stoom of heet water) t.p.v. alle industrieplaten, gerekend is met een bewerkingspercentage van 100% van het totaal oppervlak.</t>
  </si>
  <si>
    <t>502030</t>
  </si>
  <si>
    <t>Zwerfafval verwijderen van industrieplaten</t>
  </si>
  <si>
    <t>Mechanisch vegen/zuigen van alle industrieplaten t.b.v. verwijderen natuurlijkafval en zwerfafval, gerekend is met een bewerkingspercentage van 100% van het totaal oppervlak.</t>
  </si>
  <si>
    <t>502040</t>
  </si>
  <si>
    <t>Blad verwijderen van industrieplaten</t>
  </si>
  <si>
    <t>Blad verwijderen van industrieplaten, gerekend is met een bewerkingspercentage van 75% van het totaal oppervlak.</t>
  </si>
  <si>
    <t>5021</t>
  </si>
  <si>
    <t>503</t>
  </si>
  <si>
    <t xml:space="preserve">Gras(beton)stenen </t>
  </si>
  <si>
    <t>5030</t>
  </si>
  <si>
    <t>503020</t>
  </si>
  <si>
    <t>Onkruidbeheersing gras(beton)stenen</t>
  </si>
  <si>
    <t>Onkruidbestrijding door plukken t.p.v. alle gras(beton)stenen, gerekend is met een bewerkingspercentage van 100% van het totaal oppervlak.</t>
  </si>
  <si>
    <t>503030</t>
  </si>
  <si>
    <t>Maaien gras in gras(beton)stenen</t>
  </si>
  <si>
    <t>Maaien van gras in gras(beton)stenen, gerekend is met een bewerkingspercentage van 100% van het totaal oppervlak.</t>
  </si>
  <si>
    <t>503040</t>
  </si>
  <si>
    <t>Zwerfafval verwijderen van gras(beton)stenen</t>
  </si>
  <si>
    <t>Mechanisch vegen/zuigen van gras(beton)stenen t.b.v. verwijderen natuurlijkafval en zwerfafval, gerekend is met een bewerkingspercentage van 100% van het totaal oppervlak.</t>
  </si>
  <si>
    <t>503050</t>
  </si>
  <si>
    <t>Blad verwijderen van gras(beton)stenen</t>
  </si>
  <si>
    <t>Blad verwijderen van gras(beton)stenen, gerekend is met een bewerkingspercentage van 75% van het totaal oppervlak.</t>
  </si>
  <si>
    <t>5031</t>
  </si>
  <si>
    <t>5032</t>
  </si>
  <si>
    <t>503220</t>
  </si>
  <si>
    <t>Herstelwerkzaamheden gras(beton)stenen</t>
  </si>
  <si>
    <t>Herstraten gras(beton)stenen d.m.v. reparatie verzakkingen incl. inzaaien en herstel opsluitingen, gerekend is met een bewerkingspercentage van 2% van het totaal oppervlak.</t>
  </si>
  <si>
    <t>504</t>
  </si>
  <si>
    <t>Kunststof(gras)stenen</t>
  </si>
  <si>
    <t>5040</t>
  </si>
  <si>
    <t>504020</t>
  </si>
  <si>
    <t xml:space="preserve">Onkruidbeheersing kunststof(gras)stenen </t>
  </si>
  <si>
    <t>504040</t>
  </si>
  <si>
    <t xml:space="preserve">Zwerfafval verwijderen van kunststof(gras)stenen </t>
  </si>
  <si>
    <t>Mechanisch vegen/zuigen van kunststof(gras)stenen t.b.v. verwijderen natuurlijkafval en zwerfafval, gerekend is met een bewerkingspercentage van 100% van het totaal oppervlak.</t>
  </si>
  <si>
    <t>504050</t>
  </si>
  <si>
    <t xml:space="preserve">Blad verwijderen van kunststof(gras)stenen </t>
  </si>
  <si>
    <t>Blad verwijderen van kunststof(gras)stenen gerekend is met een bewerkingspercentage van 75% van het totaal oppervlak.</t>
  </si>
  <si>
    <t>5041</t>
  </si>
  <si>
    <t>5042</t>
  </si>
  <si>
    <t>504220</t>
  </si>
  <si>
    <t xml:space="preserve">Herstelwerkzaamheden kunststof(gras)stenen </t>
  </si>
  <si>
    <t>Herstraten kunststof(gras)stenen  d.m.v. reparatie verzakkingen incl. vullen met halfverharding en herstel opsluitingen, gerekend is met een bewerkingspercentage van 2% van het totaal oppervlak.</t>
  </si>
  <si>
    <t>51</t>
  </si>
  <si>
    <t>Gesloten verharding</t>
  </si>
  <si>
    <t>511</t>
  </si>
  <si>
    <t>Beton</t>
  </si>
  <si>
    <t>5110</t>
  </si>
  <si>
    <t>511020</t>
  </si>
  <si>
    <t>Onkruidbeheersing betonverharding</t>
  </si>
  <si>
    <t>Thermische onkruidbestrijding (branden, stoom of heet water) t.p.v. alle betonverhardingen, gerekend is met een bewerkingspercentage van 100% van het totaal oppervlak.</t>
  </si>
  <si>
    <t>511030</t>
  </si>
  <si>
    <t>Zwerfafval verwijderen van betonverharding</t>
  </si>
  <si>
    <t>Mechanisch vegen (met kunststof borstels)/zuigen van alle betonverhardingen t.b.v. verwijderen natuurlijkafval en zwerfafval, gerekend is met een bewerkingspercentage van 100% van het totaal oppervlak.</t>
  </si>
  <si>
    <t>511040</t>
  </si>
  <si>
    <t>Blad verwijderen van betonverharding</t>
  </si>
  <si>
    <t>Blad verwijderen van betonverhardingen, gerekend is met een bewerkingspercentage van 100% van het totaal oppervlak.</t>
  </si>
  <si>
    <t>5111</t>
  </si>
  <si>
    <t>5112</t>
  </si>
  <si>
    <t>511210</t>
  </si>
  <si>
    <t>Gladheidbestrijding betonverharding</t>
  </si>
  <si>
    <t>Betreft het ijs- en sneeuw vrijmaken van alle betonverhardingen d.m.v. schuiven en strooien, gerekend is met een bewerkingspercentage van 30% van het totaal oppervlak.</t>
  </si>
  <si>
    <t>512</t>
  </si>
  <si>
    <t>Asfalt</t>
  </si>
  <si>
    <t>5120</t>
  </si>
  <si>
    <t>512020</t>
  </si>
  <si>
    <t>Onkruidbeheersing asfaltverharding</t>
  </si>
  <si>
    <t>Thermische onkruidbestrijding (branden, stoom of heet water) t.p.v. alle asfaltverhardingen, gerekend is met een bewerkingspercentage van 100% van het totaal oppervlak.</t>
  </si>
  <si>
    <t>512030</t>
  </si>
  <si>
    <t>Zwerfafval verwijderen van asfaltverharding</t>
  </si>
  <si>
    <t>Mechanisch vegen (met kunststof borstels)/zuigen van alle asfaltverhardingen t.b.v. verwijderen natuurlijkafval en zwerfafval, gerekend is met een bewerkingspercentage van 100% van het totaal oppervlak.</t>
  </si>
  <si>
    <t>512040</t>
  </si>
  <si>
    <t>Blad verwijderen van asfaltverharding</t>
  </si>
  <si>
    <t>Blad verwijderen van asfaltverhardingen, gerekend is met een bewerkingspercentage van 100% van het totaal oppervlak.</t>
  </si>
  <si>
    <t>5122</t>
  </si>
  <si>
    <t>512210</t>
  </si>
  <si>
    <t>Gladheidbestrijding asfaltverharding</t>
  </si>
  <si>
    <t>Betreft het ijs- en sneeuw vrijmaken van alle asfaltverhardingen d.m.v. schuiven en strooien, gerekend is met een bewerkingspercentage van 30% van het totaal oppervlak.</t>
  </si>
  <si>
    <t>5123</t>
  </si>
  <si>
    <t>52</t>
  </si>
  <si>
    <t>Ongebonden verhardingen</t>
  </si>
  <si>
    <t>521</t>
  </si>
  <si>
    <t>Halfverharding</t>
  </si>
  <si>
    <t>5210</t>
  </si>
  <si>
    <t>521020</t>
  </si>
  <si>
    <t>Onkruidbeheersing halfverharding</t>
  </si>
  <si>
    <t>Thermische onkruidbestrijding (branden, stoom of heet water) t.p.v. van alle halfverhardingen, gerekend is met een bewerkingspercentage van 100% van het totaal oppervlak.</t>
  </si>
  <si>
    <t>521030</t>
  </si>
  <si>
    <t>Zwerfafval verwijderen van halfverharding</t>
  </si>
  <si>
    <t xml:space="preserve">Handmatig vegen of afval prikken van alle halfverhardingen t.b.v. verwijderen natuurlijkafval en zwerfafval, gerekend is met een bewerkingspercentage van 100% van het totaal oppervlak.
</t>
  </si>
  <si>
    <t>521040</t>
  </si>
  <si>
    <t>Blad verwijderen van halfverharding</t>
  </si>
  <si>
    <t>Blad verwijderen van halfverhardingen, gerekend is met een bewerkingspercentage van 50% van het totaal oppervlak.</t>
  </si>
  <si>
    <t>5211</t>
  </si>
  <si>
    <t>521110</t>
  </si>
  <si>
    <t>Herstelwerkzaamheden halfverharding</t>
  </si>
  <si>
    <t>Herstellen van halfverharding d.m.v. opvullen van kuilen en aanvullen van verzakkingen t.p.v. overgangen naar starre constructies, gerekend is met een bewerkingspercentage van 5% van het totaal oppervlak.</t>
  </si>
  <si>
    <t>582</t>
  </si>
  <si>
    <t>Valondergrond zand,etc.</t>
  </si>
  <si>
    <t>5820</t>
  </si>
  <si>
    <t>582020</t>
  </si>
  <si>
    <t>Onkruidbeheersing valondergrond</t>
  </si>
  <si>
    <t>Thermische onkruidbestrijding (branden, stoom of heet water) t.p.v. van alle valondergronden, gerekend is met een bewerkingspercentage van 100% van het totaal oppervlak.</t>
  </si>
  <si>
    <t>582030</t>
  </si>
  <si>
    <t>Zwerfafval verwijderen van valondergrond</t>
  </si>
  <si>
    <t>Mechanisch vegen/zuigen van alle valondegronden t.b.v. verwijderen natuurlijkafval en zwerfafval, gerekend is met een bewerkingspercentage van 100% van het totaal oppervlak.</t>
  </si>
  <si>
    <t>582040</t>
  </si>
  <si>
    <t>Blad verwijderen van valondergrond</t>
  </si>
  <si>
    <t>Blad verwijderen van valondegronden, gerekend is met een bewerkingspercentage van 100% van het totaal oppervlak.</t>
  </si>
  <si>
    <t>5822</t>
  </si>
  <si>
    <t>582220</t>
  </si>
  <si>
    <t>Herstelwerkzaamheden valondergrond</t>
  </si>
  <si>
    <t>Aanvullen van gaten, kuilen etc., gerekend is met een bewerkingspercentage van 2% van het totaal oppervlak.</t>
  </si>
  <si>
    <t>Braakliggende gronden</t>
  </si>
  <si>
    <t>Zwerfafval verwijderen van braakliggende gronden</t>
  </si>
  <si>
    <t>Handmatig zwerfafval verwijderen, gerekend is met een bewerkingspercentage van 100% van het totaal oppervlak.</t>
  </si>
  <si>
    <t>Blad verwijderen van braakliggende gronden</t>
  </si>
  <si>
    <t>Blad verwijderen van braakliggende gronden, gerekend is met een bewerkingspercentage van 100% van het totaal oppervlak.</t>
  </si>
  <si>
    <t>Stalen verhardingen(roosters)</t>
  </si>
  <si>
    <t>Zwerfafval verwijderen van roosters</t>
  </si>
  <si>
    <t>Handmatig zwerfafval prikken van alle rooster t.b.v. verwijderen natuurlijkafval en zwerfafval, gerekend is met een bewerkingspercentage van 100% van het totaal oppervlak.</t>
  </si>
  <si>
    <t>Blad verwijderen van roosters</t>
  </si>
  <si>
    <t>Blad verwijderen van alle rooster, gerekend is met een bewerkingspercentage van 100% van het totaal oppervlak.</t>
  </si>
  <si>
    <t>Herstelwerkzaamheden roosters</t>
  </si>
  <si>
    <t>Herstellen van roosters d.m.v. reparatie of vervanging van kapotte onderdelen, gerekend is met een bewerkingspercentage van 1% van het totaal aantal.</t>
  </si>
  <si>
    <t>6</t>
  </si>
  <si>
    <t>GROENVOORZIENINGEN</t>
  </si>
  <si>
    <t>61</t>
  </si>
  <si>
    <t>Grassen</t>
  </si>
  <si>
    <t>610</t>
  </si>
  <si>
    <t>Reacreatieve velden</t>
  </si>
  <si>
    <t>6101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</si>
  <si>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</si>
  <si>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</si>
  <si>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</si>
  <si>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</si>
  <si>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610140</t>
  </si>
  <si>
    <t>Vullen gaten/holen, gerekend is met een bewerkingspercentage van 2% van het oppervlak.</t>
  </si>
  <si>
    <t>Zwerfafval verwijderen van gras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</si>
  <si>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</si>
  <si>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</si>
  <si>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</si>
  <si>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</si>
  <si>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>6102</t>
  </si>
  <si>
    <t>6103</t>
  </si>
  <si>
    <t xml:space="preserve">Calamiteiten/herstelwerkzaamheden </t>
  </si>
  <si>
    <t>610310</t>
  </si>
  <si>
    <t>Herstel grasmat</t>
  </si>
  <si>
    <t>Herstellen stuk gelopen grasmat na calamiteit. gerekend is met een bewerkingspercentage van 15% van het vlak (indien nodig).</t>
  </si>
  <si>
    <t>6104</t>
  </si>
  <si>
    <t>610410</t>
  </si>
  <si>
    <t>Zwerfafval verwijderen van grasvelden</t>
  </si>
  <si>
    <t xml:space="preserve">Handmatig zwerfafval verwijderen van alle grasvelden, gerekend is met een bewerkingspercentage van 100% van het totaal oppervlak.
</t>
  </si>
  <si>
    <t>62</t>
  </si>
  <si>
    <t xml:space="preserve">Bomen </t>
  </si>
  <si>
    <t>621</t>
  </si>
  <si>
    <t xml:space="preserve">Bomen in intensief gazon </t>
  </si>
  <si>
    <t>6210</t>
  </si>
  <si>
    <t>621020</t>
  </si>
  <si>
    <t xml:space="preserve">Onkruidvrij maken boomspiegel </t>
  </si>
  <si>
    <t>Onkruidvrij maken van boomspiegels, gerekend is met een bewerkingspercentage van 100% van het aantal stuks, handmatig.</t>
  </si>
  <si>
    <t>64</t>
  </si>
  <si>
    <t>Hagen</t>
  </si>
  <si>
    <t>640</t>
  </si>
  <si>
    <t>Hagen algemeen tot 1 m hoog (normale groei)</t>
  </si>
  <si>
    <t>6400</t>
  </si>
  <si>
    <t>640010</t>
  </si>
  <si>
    <t>Onkruidbeheersing haagvoet</t>
  </si>
  <si>
    <t>Onkruidbestrijding door schoffelen, gerekend is met een bewerkingspercentage van 100% van het totaal oppervlak.</t>
  </si>
  <si>
    <t>640020</t>
  </si>
  <si>
    <t>Beheersen snoeibeeld geschoren hagen</t>
  </si>
  <si>
    <t>Scheren van hagen. Hoogte tot 1,00 meter, breedte tot 1,00 meter, gerekend is met een bewerkingspercentage van 100% van het bestand.</t>
  </si>
  <si>
    <t>Herstellen beschadigd oppervlak</t>
  </si>
  <si>
    <t>641</t>
  </si>
  <si>
    <t>Hagen algemeen 1-2 m hoog (normale groei)</t>
  </si>
  <si>
    <t>6410</t>
  </si>
  <si>
    <t>641110</t>
  </si>
  <si>
    <t xml:space="preserve">Onkruidbestrijding door schoffelen, gerekend is met een bewerkingspercentage van 100% van het totaal bestand. </t>
  </si>
  <si>
    <t>641020</t>
  </si>
  <si>
    <t>Scheren van hagen. Hoogte 1,00-2,00 meter, breedte tot 1,00 meter, gerekend is met een bewerkingspercentage van 100% van het bestand.</t>
  </si>
  <si>
    <t>647</t>
  </si>
  <si>
    <t>Blokhagen algemeen 1-2 m hoog (normale groei)</t>
  </si>
  <si>
    <t>6470</t>
  </si>
  <si>
    <t>647010</t>
  </si>
  <si>
    <t>647020</t>
  </si>
  <si>
    <t>Beheersen snoeibeeld geschoren blokhagen</t>
  </si>
  <si>
    <t>Scheren van zijkanten hagen. Hoogte tot 1,00-2,00 meter, 100% van het bestand.</t>
  </si>
  <si>
    <t>647030</t>
  </si>
  <si>
    <t>Scheren van bovenkanten hagen. 100% van het bestand.</t>
  </si>
  <si>
    <t>654</t>
  </si>
  <si>
    <t>Sierheesters</t>
  </si>
  <si>
    <t>6540</t>
  </si>
  <si>
    <t>654020</t>
  </si>
  <si>
    <t>Onkruidvrij maken sierheester vakken</t>
  </si>
  <si>
    <t>Onkruid vrij maken plantvakken, gerekend is met een bewerkingspercentage van 100% van het oppervlak.</t>
  </si>
  <si>
    <t>691</t>
  </si>
  <si>
    <t>Bloembakken tot 2 m2 per stuk</t>
  </si>
  <si>
    <t>6910</t>
  </si>
  <si>
    <t>691020</t>
  </si>
  <si>
    <t>Onkruidvrij maken bloembakken</t>
  </si>
  <si>
    <t>Onkruidvrij maken van bloembakken, bewerkingspercentage: 100% van het aantal stuks, handmatig.</t>
  </si>
  <si>
    <t>691030</t>
  </si>
  <si>
    <t>Zwerfafval verwijderen uit bloembakken</t>
  </si>
  <si>
    <t xml:space="preserve">Handmatig zwerfafval verwijderen uit alle bloembakken, gerekend is met een bewerkingspercentage van 100% van het totaal oppervlak.
</t>
  </si>
  <si>
    <t>691050</t>
  </si>
  <si>
    <t>Verwijderen beschadigde beplanting en opnieuw aanplanten, gerekend is met een bewerkingspercentage van 50% van het beschadigd oppervlak.</t>
  </si>
  <si>
    <t>Haaglanden</t>
  </si>
  <si>
    <t>Frequentie per jaar</t>
  </si>
  <si>
    <t>Eenheidsprijs</t>
  </si>
  <si>
    <t>Totaalbedrag</t>
  </si>
  <si>
    <t>Optioneel</t>
  </si>
  <si>
    <t xml:space="preserve">Totale inschrijfprijs </t>
  </si>
  <si>
    <t>optioneel</t>
  </si>
  <si>
    <t>Beheersen gaten/holen in gras met grind vullen</t>
  </si>
  <si>
    <t xml:space="preserve">Evaluatie onderhoud </t>
  </si>
  <si>
    <t>Evalueren onderhoud</t>
  </si>
  <si>
    <t xml:space="preserve">Optimaliseren onderhoud </t>
  </si>
  <si>
    <t>Optimaliseren onderhoudsmaatregelen/bewerkingspercentages/frequenties na monitoren kwaliteit onderhoud/beheergroepen</t>
  </si>
  <si>
    <t xml:space="preserve">Optioneel </t>
  </si>
  <si>
    <t xml:space="preserve">Begeleiding gedetineerden </t>
  </si>
  <si>
    <t xml:space="preserve">Beoordeling werkzaamheden gedetineerden </t>
  </si>
  <si>
    <t>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</si>
</sst>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&quot;??_ ;_ @_ "/>
    <numFmt numFmtId="165" formatCode="* &quot;&quot;"/>
    <numFmt numFmtId="166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3BCA7"/>
        <bgColor rgb="FF000000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2" xfId="0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4" fontId="2" fillId="0" borderId="4" xfId="0" applyNumberFormat="1" applyFont="1" applyBorder="1" applyAlignment="1">
      <alignment vertical="top" wrapText="1"/>
    </xf>
    <xf numFmtId="165" fontId="2" fillId="0" borderId="4" xfId="0" applyNumberFormat="1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4" fillId="0" borderId="0" xfId="0" applyFont="1"/>
    <xf numFmtId="0" fontId="1" fillId="2" borderId="1" xfId="0" applyFont="1" applyFill="1" applyBorder="1" applyAlignment="1">
      <alignment vertical="top" wrapText="1"/>
    </xf>
    <xf numFmtId="1" fontId="1" fillId="2" borderId="2" xfId="0" applyNumberFormat="1" applyFont="1" applyFill="1" applyBorder="1" applyAlignment="1">
      <alignment vertical="top" wrapText="1"/>
    </xf>
    <xf numFmtId="166" fontId="5" fillId="3" borderId="5" xfId="0" applyNumberFormat="1" applyFont="1" applyFill="1" applyBorder="1" applyAlignment="1">
      <alignment horizontal="left" vertical="center" wrapText="1"/>
    </xf>
    <xf numFmtId="166" fontId="1" fillId="4" borderId="6" xfId="0" applyNumberFormat="1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4" fontId="2" fillId="0" borderId="7" xfId="0" applyNumberFormat="1" applyFont="1" applyBorder="1" applyAlignment="1">
      <alignment vertical="top" wrapText="1"/>
    </xf>
    <xf numFmtId="0" fontId="0" fillId="0" borderId="4" xfId="0" applyBorder="1"/>
    <xf numFmtId="1" fontId="7" fillId="5" borderId="8" xfId="0" applyNumberFormat="1" applyFont="1" applyFill="1" applyBorder="1"/>
    <xf numFmtId="166" fontId="7" fillId="5" borderId="9" xfId="0" applyNumberFormat="1" applyFont="1" applyFill="1" applyBorder="1"/>
    <xf numFmtId="0" fontId="7" fillId="5" borderId="10" xfId="0" applyFont="1" applyFill="1" applyBorder="1"/>
    <xf numFmtId="0" fontId="0" fillId="0" borderId="0" xfId="0" applyNumberFormat="1"/>
    <xf numFmtId="0" fontId="1" fillId="2" borderId="2" xfId="0" applyNumberFormat="1" applyFont="1" applyFill="1" applyBorder="1" applyAlignment="1">
      <alignment horizontal="left" vertical="top" wrapText="1"/>
    </xf>
    <xf numFmtId="0" fontId="2" fillId="0" borderId="4" xfId="0" applyNumberFormat="1" applyFont="1" applyBorder="1" applyAlignment="1">
      <alignment vertical="top"/>
    </xf>
    <xf numFmtId="166" fontId="0" fillId="0" borderId="0" xfId="0" applyNumberFormat="1"/>
    <xf numFmtId="166" fontId="0" fillId="0" borderId="4" xfId="0" applyNumberFormat="1" applyBorder="1"/>
    <xf numFmtId="166" fontId="0" fillId="5" borderId="4" xfId="0" applyNumberFormat="1" applyFill="1" applyBorder="1"/>
    <xf numFmtId="0" fontId="6" fillId="5" borderId="8" xfId="0" applyFont="1" applyFill="1" applyBorder="1" applyAlignment="1">
      <alignment vertical="top"/>
    </xf>
    <xf numFmtId="0" fontId="0" fillId="5" borderId="9" xfId="0" applyFill="1" applyBorder="1"/>
    <xf numFmtId="0" fontId="0" fillId="5" borderId="9" xfId="0" applyFill="1" applyBorder="1" applyAlignment="1">
      <alignment wrapText="1"/>
    </xf>
  </cellXfs>
  <cellStyles count="1">
    <cellStyle name="Standaard" xfId="0" builtinId="0"/>
  </cellStyles>
  <dxfs count="2"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tabSelected="1" view="pageLayout" zoomScale="60" zoomScaleNormal="80" zoomScalePageLayoutView="60" workbookViewId="0">
      <selection activeCell="E13" sqref="E13"/>
    </sheetView>
  </sheetViews>
  <sheetFormatPr defaultColWidth="8.85546875" defaultRowHeight="15" x14ac:dyDescent="0.25"/>
  <cols>
    <col min="1" max="1" width="8.42578125" customWidth="1"/>
    <col min="2" max="2" width="51.28515625" bestFit="1" customWidth="1"/>
    <col min="3" max="3" width="58" customWidth="1"/>
    <col min="4" max="4" width="13.42578125" style="20" bestFit="1" customWidth="1"/>
    <col min="5" max="5" width="12.7109375" customWidth="1"/>
    <col min="6" max="6" width="16.42578125" customWidth="1"/>
    <col min="7" max="7" width="17.85546875" style="23" customWidth="1"/>
    <col min="8" max="8" width="16.42578125" style="23" customWidth="1"/>
    <col min="9" max="9" width="15.140625" customWidth="1"/>
  </cols>
  <sheetData>
    <row r="1" spans="1:9" ht="19.5" thickBot="1" x14ac:dyDescent="0.35">
      <c r="A1" s="8" t="s">
        <v>288</v>
      </c>
    </row>
    <row r="2" spans="1:9" s="14" customFormat="1" ht="45" customHeight="1" x14ac:dyDescent="0.25">
      <c r="A2" s="9" t="s">
        <v>0</v>
      </c>
      <c r="B2" s="1" t="s">
        <v>1</v>
      </c>
      <c r="C2" s="1" t="s">
        <v>2</v>
      </c>
      <c r="D2" s="21" t="s">
        <v>3</v>
      </c>
      <c r="E2" s="2" t="s">
        <v>4</v>
      </c>
      <c r="F2" s="10" t="s">
        <v>289</v>
      </c>
      <c r="G2" s="11" t="s">
        <v>290</v>
      </c>
      <c r="H2" s="12" t="s">
        <v>291</v>
      </c>
      <c r="I2" s="13" t="s">
        <v>292</v>
      </c>
    </row>
    <row r="3" spans="1:9" x14ac:dyDescent="0.25">
      <c r="A3" s="3" t="s">
        <v>5</v>
      </c>
      <c r="B3" s="4" t="s">
        <v>6</v>
      </c>
      <c r="C3" s="5" t="s">
        <v>7</v>
      </c>
      <c r="D3" s="22"/>
      <c r="E3" s="6">
        <v>0</v>
      </c>
      <c r="F3" s="15" t="s">
        <v>7</v>
      </c>
      <c r="G3" s="25"/>
      <c r="H3" s="24"/>
      <c r="I3" s="16"/>
    </row>
    <row r="4" spans="1:9" x14ac:dyDescent="0.25">
      <c r="A4" s="3" t="s">
        <v>8</v>
      </c>
      <c r="B4" s="4" t="s">
        <v>9</v>
      </c>
      <c r="C4" s="5" t="s">
        <v>7</v>
      </c>
      <c r="D4" s="22"/>
      <c r="E4" s="6">
        <v>0</v>
      </c>
      <c r="F4" s="15" t="s">
        <v>7</v>
      </c>
      <c r="G4" s="25"/>
      <c r="H4" s="24"/>
      <c r="I4" s="16"/>
    </row>
    <row r="5" spans="1:9" x14ac:dyDescent="0.25">
      <c r="A5" s="3" t="s">
        <v>10</v>
      </c>
      <c r="B5" s="4" t="s">
        <v>11</v>
      </c>
      <c r="C5" s="5" t="s">
        <v>7</v>
      </c>
      <c r="D5" s="22"/>
      <c r="E5" s="6">
        <v>0</v>
      </c>
      <c r="F5" s="15" t="s">
        <v>7</v>
      </c>
      <c r="G5" s="25"/>
      <c r="H5" s="24"/>
      <c r="I5" s="16"/>
    </row>
    <row r="6" spans="1:9" ht="28.5" x14ac:dyDescent="0.25">
      <c r="A6" s="3" t="s">
        <v>12</v>
      </c>
      <c r="B6" s="7" t="s">
        <v>13</v>
      </c>
      <c r="C6" s="5" t="s">
        <v>14</v>
      </c>
      <c r="D6" s="22">
        <v>1</v>
      </c>
      <c r="E6" s="6" t="s">
        <v>15</v>
      </c>
      <c r="F6" s="15">
        <v>1</v>
      </c>
      <c r="G6" s="25"/>
      <c r="H6" s="24">
        <f>D6*F6*G6</f>
        <v>0</v>
      </c>
      <c r="I6" s="16"/>
    </row>
    <row r="7" spans="1:9" x14ac:dyDescent="0.25">
      <c r="A7" s="3" t="s">
        <v>16</v>
      </c>
      <c r="B7" s="7" t="s">
        <v>17</v>
      </c>
      <c r="C7" s="5" t="s">
        <v>18</v>
      </c>
      <c r="D7" s="22">
        <v>1</v>
      </c>
      <c r="E7" s="6" t="s">
        <v>15</v>
      </c>
      <c r="F7" s="15">
        <v>1</v>
      </c>
      <c r="G7" s="25"/>
      <c r="H7" s="24">
        <f t="shared" ref="H7:H50" si="0">D7*F7*G7</f>
        <v>0</v>
      </c>
      <c r="I7" s="16"/>
    </row>
    <row r="8" spans="1:9" x14ac:dyDescent="0.25">
      <c r="A8" s="3"/>
      <c r="B8" s="7" t="s">
        <v>296</v>
      </c>
      <c r="C8" s="5" t="s">
        <v>297</v>
      </c>
      <c r="D8" s="22">
        <v>1</v>
      </c>
      <c r="E8" s="6"/>
      <c r="F8" s="15"/>
      <c r="G8" s="25"/>
      <c r="H8" s="24"/>
      <c r="I8" s="16"/>
    </row>
    <row r="9" spans="1:9" ht="42.75" x14ac:dyDescent="0.25">
      <c r="A9" s="3"/>
      <c r="B9" s="7" t="s">
        <v>298</v>
      </c>
      <c r="C9" s="5" t="s">
        <v>299</v>
      </c>
      <c r="D9" s="22">
        <v>1</v>
      </c>
      <c r="E9" s="6"/>
      <c r="F9" s="15"/>
      <c r="G9" s="25"/>
      <c r="H9" s="24"/>
      <c r="I9" s="16"/>
    </row>
    <row r="10" spans="1:9" x14ac:dyDescent="0.25">
      <c r="A10" s="3"/>
      <c r="B10" s="4" t="s">
        <v>300</v>
      </c>
      <c r="C10" s="5"/>
      <c r="D10" s="22"/>
      <c r="E10" s="6"/>
      <c r="F10" s="15"/>
      <c r="G10" s="25"/>
      <c r="H10" s="24"/>
      <c r="I10" s="16"/>
    </row>
    <row r="11" spans="1:9" x14ac:dyDescent="0.25">
      <c r="A11" s="3"/>
      <c r="B11" s="7" t="s">
        <v>301</v>
      </c>
      <c r="C11" s="5"/>
      <c r="D11" s="22"/>
      <c r="E11" s="6" t="s">
        <v>303</v>
      </c>
      <c r="F11" s="15"/>
      <c r="G11" s="25"/>
      <c r="H11" s="24"/>
      <c r="I11" s="16"/>
    </row>
    <row r="12" spans="1:9" x14ac:dyDescent="0.25">
      <c r="A12" s="3"/>
      <c r="B12" s="7" t="s">
        <v>302</v>
      </c>
      <c r="C12" s="5"/>
      <c r="D12" s="22"/>
      <c r="E12" s="6" t="s">
        <v>303</v>
      </c>
      <c r="F12" s="15"/>
      <c r="G12" s="25"/>
      <c r="H12" s="24"/>
      <c r="I12" s="16"/>
    </row>
    <row r="13" spans="1:9" x14ac:dyDescent="0.25">
      <c r="A13" s="3"/>
      <c r="B13" s="7"/>
      <c r="C13" s="5"/>
      <c r="D13" s="22"/>
      <c r="E13" s="6"/>
      <c r="F13" s="15"/>
      <c r="G13" s="25"/>
      <c r="H13" s="24"/>
      <c r="I13" s="16"/>
    </row>
    <row r="14" spans="1:9" x14ac:dyDescent="0.25">
      <c r="A14" s="3" t="s">
        <v>20</v>
      </c>
      <c r="B14" s="4" t="s">
        <v>21</v>
      </c>
      <c r="C14" s="5" t="s">
        <v>7</v>
      </c>
      <c r="D14" s="22"/>
      <c r="E14" s="6">
        <v>0</v>
      </c>
      <c r="F14" s="15" t="s">
        <v>7</v>
      </c>
      <c r="G14" s="25"/>
      <c r="H14" s="24"/>
      <c r="I14" s="16"/>
    </row>
    <row r="15" spans="1:9" x14ac:dyDescent="0.25">
      <c r="A15" s="3" t="s">
        <v>22</v>
      </c>
      <c r="B15" s="4" t="s">
        <v>23</v>
      </c>
      <c r="C15" s="5" t="s">
        <v>7</v>
      </c>
      <c r="D15" s="22"/>
      <c r="E15" s="6">
        <v>0</v>
      </c>
      <c r="F15" s="15" t="s">
        <v>7</v>
      </c>
      <c r="G15" s="25"/>
      <c r="H15" s="24"/>
      <c r="I15" s="16"/>
    </row>
    <row r="16" spans="1:9" x14ac:dyDescent="0.25">
      <c r="A16" s="3" t="s">
        <v>24</v>
      </c>
      <c r="B16" s="4" t="s">
        <v>11</v>
      </c>
      <c r="C16" s="5" t="s">
        <v>7</v>
      </c>
      <c r="D16" s="22"/>
      <c r="E16" s="6">
        <v>0</v>
      </c>
      <c r="F16" s="15" t="s">
        <v>7</v>
      </c>
      <c r="G16" s="25"/>
      <c r="H16" s="24"/>
      <c r="I16" s="16"/>
    </row>
    <row r="17" spans="1:9" ht="42.75" x14ac:dyDescent="0.25">
      <c r="A17" s="3" t="s">
        <v>26</v>
      </c>
      <c r="B17" s="7" t="s">
        <v>27</v>
      </c>
      <c r="C17" s="5" t="s">
        <v>28</v>
      </c>
      <c r="D17" s="22">
        <v>112</v>
      </c>
      <c r="E17" s="6" t="s">
        <v>25</v>
      </c>
      <c r="F17" s="15">
        <v>2</v>
      </c>
      <c r="G17" s="25"/>
      <c r="H17" s="24">
        <f t="shared" si="0"/>
        <v>0</v>
      </c>
      <c r="I17" s="16"/>
    </row>
    <row r="18" spans="1:9" x14ac:dyDescent="0.25">
      <c r="A18" s="3" t="s">
        <v>30</v>
      </c>
      <c r="B18" s="4" t="s">
        <v>31</v>
      </c>
      <c r="C18" s="5" t="s">
        <v>7</v>
      </c>
      <c r="D18" s="22"/>
      <c r="E18" s="6">
        <v>0</v>
      </c>
      <c r="F18" s="15" t="s">
        <v>7</v>
      </c>
      <c r="G18" s="25"/>
      <c r="H18" s="24"/>
      <c r="I18" s="16"/>
    </row>
    <row r="19" spans="1:9" x14ac:dyDescent="0.25">
      <c r="A19" s="3" t="s">
        <v>32</v>
      </c>
      <c r="B19" s="4" t="s">
        <v>11</v>
      </c>
      <c r="C19" s="5" t="s">
        <v>7</v>
      </c>
      <c r="D19" s="22"/>
      <c r="E19" s="6">
        <v>0</v>
      </c>
      <c r="F19" s="15" t="s">
        <v>7</v>
      </c>
      <c r="G19" s="25"/>
      <c r="H19" s="24"/>
      <c r="I19" s="16"/>
    </row>
    <row r="20" spans="1:9" ht="42.75" x14ac:dyDescent="0.25">
      <c r="A20" s="3" t="s">
        <v>33</v>
      </c>
      <c r="B20" s="7" t="s">
        <v>34</v>
      </c>
      <c r="C20" s="5" t="s">
        <v>35</v>
      </c>
      <c r="D20" s="22">
        <v>51</v>
      </c>
      <c r="E20" s="6" t="s">
        <v>25</v>
      </c>
      <c r="F20" s="15">
        <v>4</v>
      </c>
      <c r="G20" s="25"/>
      <c r="H20" s="24">
        <f t="shared" si="0"/>
        <v>0</v>
      </c>
      <c r="I20" s="16"/>
    </row>
    <row r="21" spans="1:9" x14ac:dyDescent="0.25">
      <c r="A21" s="3" t="s">
        <v>36</v>
      </c>
      <c r="B21" s="4" t="s">
        <v>37</v>
      </c>
      <c r="C21" s="5" t="s">
        <v>7</v>
      </c>
      <c r="D21" s="22"/>
      <c r="E21" s="6">
        <v>0</v>
      </c>
      <c r="F21" s="15" t="s">
        <v>7</v>
      </c>
      <c r="G21" s="25"/>
      <c r="H21" s="24"/>
      <c r="I21" s="16"/>
    </row>
    <row r="22" spans="1:9" x14ac:dyDescent="0.25">
      <c r="A22" s="3" t="s">
        <v>38</v>
      </c>
      <c r="B22" s="4" t="s">
        <v>39</v>
      </c>
      <c r="C22" s="5" t="s">
        <v>7</v>
      </c>
      <c r="D22" s="22"/>
      <c r="E22" s="6">
        <v>0</v>
      </c>
      <c r="F22" s="15" t="s">
        <v>7</v>
      </c>
      <c r="G22" s="25"/>
      <c r="H22" s="24"/>
      <c r="I22" s="16"/>
    </row>
    <row r="23" spans="1:9" x14ac:dyDescent="0.25">
      <c r="A23" s="3" t="s">
        <v>40</v>
      </c>
      <c r="B23" s="4" t="s">
        <v>11</v>
      </c>
      <c r="C23" s="5" t="s">
        <v>7</v>
      </c>
      <c r="D23" s="22"/>
      <c r="E23" s="6">
        <v>0</v>
      </c>
      <c r="F23" s="15" t="s">
        <v>7</v>
      </c>
      <c r="G23" s="25"/>
      <c r="H23" s="24"/>
      <c r="I23" s="16"/>
    </row>
    <row r="24" spans="1:9" ht="42.75" x14ac:dyDescent="0.25">
      <c r="A24" s="3" t="s">
        <v>42</v>
      </c>
      <c r="B24" s="7" t="s">
        <v>43</v>
      </c>
      <c r="C24" s="5" t="s">
        <v>44</v>
      </c>
      <c r="D24" s="22">
        <v>67.7</v>
      </c>
      <c r="E24" s="6" t="s">
        <v>41</v>
      </c>
      <c r="F24" s="15">
        <v>4</v>
      </c>
      <c r="G24" s="25"/>
      <c r="H24" s="24">
        <f t="shared" si="0"/>
        <v>0</v>
      </c>
      <c r="I24" s="16"/>
    </row>
    <row r="25" spans="1:9" x14ac:dyDescent="0.25">
      <c r="A25" s="3" t="s">
        <v>46</v>
      </c>
      <c r="B25" s="4" t="s">
        <v>47</v>
      </c>
      <c r="C25" s="5" t="s">
        <v>7</v>
      </c>
      <c r="D25" s="22"/>
      <c r="E25" s="6">
        <v>0</v>
      </c>
      <c r="F25" s="15" t="s">
        <v>7</v>
      </c>
      <c r="G25" s="25"/>
      <c r="H25" s="24"/>
      <c r="I25" s="16"/>
    </row>
    <row r="26" spans="1:9" x14ac:dyDescent="0.25">
      <c r="A26" s="3" t="s">
        <v>48</v>
      </c>
      <c r="B26" s="4" t="s">
        <v>11</v>
      </c>
      <c r="C26" s="5" t="s">
        <v>7</v>
      </c>
      <c r="D26" s="22"/>
      <c r="E26" s="6">
        <v>0</v>
      </c>
      <c r="F26" s="15" t="s">
        <v>7</v>
      </c>
      <c r="G26" s="25"/>
      <c r="H26" s="24"/>
      <c r="I26" s="16"/>
    </row>
    <row r="27" spans="1:9" ht="42.75" x14ac:dyDescent="0.25">
      <c r="A27" s="3" t="s">
        <v>49</v>
      </c>
      <c r="B27" s="7" t="s">
        <v>50</v>
      </c>
      <c r="C27" s="5" t="s">
        <v>51</v>
      </c>
      <c r="D27" s="22">
        <v>6</v>
      </c>
      <c r="E27" s="6" t="s">
        <v>25</v>
      </c>
      <c r="F27" s="15">
        <v>2</v>
      </c>
      <c r="G27" s="25"/>
      <c r="H27" s="24">
        <f t="shared" si="0"/>
        <v>0</v>
      </c>
      <c r="I27" s="16"/>
    </row>
    <row r="28" spans="1:9" x14ac:dyDescent="0.25">
      <c r="A28" s="3" t="s">
        <v>52</v>
      </c>
      <c r="B28" s="4" t="s">
        <v>53</v>
      </c>
      <c r="C28" s="5" t="s">
        <v>7</v>
      </c>
      <c r="D28" s="22"/>
      <c r="E28" s="6">
        <v>0</v>
      </c>
      <c r="F28" s="15" t="s">
        <v>7</v>
      </c>
      <c r="G28" s="25"/>
      <c r="H28" s="24"/>
      <c r="I28" s="16"/>
    </row>
    <row r="29" spans="1:9" x14ac:dyDescent="0.25">
      <c r="A29" s="3" t="s">
        <v>54</v>
      </c>
      <c r="B29" s="4" t="s">
        <v>55</v>
      </c>
      <c r="C29" s="5" t="s">
        <v>7</v>
      </c>
      <c r="D29" s="22"/>
      <c r="E29" s="6">
        <v>0</v>
      </c>
      <c r="F29" s="15" t="s">
        <v>7</v>
      </c>
      <c r="G29" s="25"/>
      <c r="H29" s="24"/>
      <c r="I29" s="16"/>
    </row>
    <row r="30" spans="1:9" x14ac:dyDescent="0.25">
      <c r="A30" s="3" t="s">
        <v>56</v>
      </c>
      <c r="B30" s="4" t="s">
        <v>57</v>
      </c>
      <c r="C30" s="5" t="s">
        <v>7</v>
      </c>
      <c r="D30" s="22"/>
      <c r="E30" s="6">
        <v>0</v>
      </c>
      <c r="F30" s="15" t="s">
        <v>7</v>
      </c>
      <c r="G30" s="25"/>
      <c r="H30" s="24"/>
      <c r="I30" s="16"/>
    </row>
    <row r="31" spans="1:9" x14ac:dyDescent="0.25">
      <c r="A31" s="3" t="s">
        <v>58</v>
      </c>
      <c r="B31" s="4" t="s">
        <v>11</v>
      </c>
      <c r="C31" s="5" t="s">
        <v>7</v>
      </c>
      <c r="D31" s="22"/>
      <c r="E31" s="6">
        <v>0</v>
      </c>
      <c r="F31" s="15" t="s">
        <v>7</v>
      </c>
      <c r="G31" s="25"/>
      <c r="H31" s="24"/>
      <c r="I31" s="16"/>
    </row>
    <row r="32" spans="1:9" ht="57" x14ac:dyDescent="0.25">
      <c r="A32" s="3" t="s">
        <v>60</v>
      </c>
      <c r="B32" s="7" t="s">
        <v>61</v>
      </c>
      <c r="C32" s="5" t="s">
        <v>62</v>
      </c>
      <c r="D32" s="22">
        <v>9577.9</v>
      </c>
      <c r="E32" s="6" t="s">
        <v>59</v>
      </c>
      <c r="F32" s="15">
        <v>4</v>
      </c>
      <c r="G32" s="25"/>
      <c r="H32" s="24">
        <f t="shared" si="0"/>
        <v>0</v>
      </c>
      <c r="I32" s="16"/>
    </row>
    <row r="33" spans="1:9" ht="57" x14ac:dyDescent="0.25">
      <c r="A33" s="3" t="s">
        <v>63</v>
      </c>
      <c r="B33" s="7" t="s">
        <v>64</v>
      </c>
      <c r="C33" s="5" t="s">
        <v>65</v>
      </c>
      <c r="D33" s="22">
        <v>9577.9</v>
      </c>
      <c r="E33" s="6" t="s">
        <v>59</v>
      </c>
      <c r="F33" s="15">
        <v>4</v>
      </c>
      <c r="G33" s="25"/>
      <c r="H33" s="24">
        <f t="shared" si="0"/>
        <v>0</v>
      </c>
      <c r="I33" s="16"/>
    </row>
    <row r="34" spans="1:9" ht="42.75" x14ac:dyDescent="0.25">
      <c r="A34" s="3" t="s">
        <v>66</v>
      </c>
      <c r="B34" s="7" t="s">
        <v>67</v>
      </c>
      <c r="C34" s="5" t="s">
        <v>68</v>
      </c>
      <c r="D34" s="22">
        <v>9577.9</v>
      </c>
      <c r="E34" s="6" t="s">
        <v>59</v>
      </c>
      <c r="F34" s="15">
        <v>2</v>
      </c>
      <c r="G34" s="25"/>
      <c r="H34" s="24">
        <f t="shared" si="0"/>
        <v>0</v>
      </c>
      <c r="I34" s="16"/>
    </row>
    <row r="35" spans="1:9" x14ac:dyDescent="0.25">
      <c r="A35" s="3" t="s">
        <v>69</v>
      </c>
      <c r="B35" s="4" t="s">
        <v>19</v>
      </c>
      <c r="C35" s="5" t="s">
        <v>7</v>
      </c>
      <c r="D35" s="22"/>
      <c r="E35" s="6">
        <v>0</v>
      </c>
      <c r="F35" s="15" t="s">
        <v>7</v>
      </c>
      <c r="G35" s="25"/>
      <c r="H35" s="24"/>
      <c r="I35" s="16"/>
    </row>
    <row r="36" spans="1:9" x14ac:dyDescent="0.25">
      <c r="A36" s="3" t="s">
        <v>70</v>
      </c>
      <c r="B36" s="4" t="s">
        <v>29</v>
      </c>
      <c r="C36" s="5" t="s">
        <v>7</v>
      </c>
      <c r="D36" s="22"/>
      <c r="E36" s="6">
        <v>0</v>
      </c>
      <c r="F36" s="15" t="s">
        <v>7</v>
      </c>
      <c r="G36" s="25"/>
      <c r="H36" s="24"/>
      <c r="I36" s="16"/>
    </row>
    <row r="37" spans="1:9" ht="71.25" x14ac:dyDescent="0.25">
      <c r="A37" s="3" t="s">
        <v>71</v>
      </c>
      <c r="B37" s="7" t="s">
        <v>72</v>
      </c>
      <c r="C37" s="5" t="s">
        <v>73</v>
      </c>
      <c r="D37" s="22">
        <v>9577.9</v>
      </c>
      <c r="E37" s="6" t="s">
        <v>59</v>
      </c>
      <c r="F37" s="15">
        <v>0</v>
      </c>
      <c r="G37" s="25"/>
      <c r="H37" s="24">
        <f t="shared" si="0"/>
        <v>0</v>
      </c>
      <c r="I37" s="16" t="s">
        <v>294</v>
      </c>
    </row>
    <row r="38" spans="1:9" x14ac:dyDescent="0.25">
      <c r="A38" s="3" t="s">
        <v>74</v>
      </c>
      <c r="B38" s="4" t="s">
        <v>75</v>
      </c>
      <c r="C38" s="5" t="s">
        <v>7</v>
      </c>
      <c r="D38" s="22"/>
      <c r="E38" s="6">
        <v>0</v>
      </c>
      <c r="F38" s="15" t="s">
        <v>7</v>
      </c>
      <c r="G38" s="25"/>
      <c r="H38" s="24"/>
      <c r="I38" s="16"/>
    </row>
    <row r="39" spans="1:9" x14ac:dyDescent="0.25">
      <c r="A39" s="3" t="s">
        <v>76</v>
      </c>
      <c r="B39" s="4" t="s">
        <v>77</v>
      </c>
      <c r="C39" s="5" t="s">
        <v>7</v>
      </c>
      <c r="D39" s="22"/>
      <c r="E39" s="6">
        <v>0</v>
      </c>
      <c r="F39" s="15" t="s">
        <v>7</v>
      </c>
      <c r="G39" s="25"/>
      <c r="H39" s="24"/>
      <c r="I39" s="16"/>
    </row>
    <row r="40" spans="1:9" x14ac:dyDescent="0.25">
      <c r="A40" s="3" t="s">
        <v>78</v>
      </c>
      <c r="B40" s="4" t="s">
        <v>11</v>
      </c>
      <c r="C40" s="5" t="s">
        <v>7</v>
      </c>
      <c r="D40" s="22"/>
      <c r="E40" s="6">
        <v>0</v>
      </c>
      <c r="F40" s="15" t="s">
        <v>7</v>
      </c>
      <c r="G40" s="25"/>
      <c r="H40" s="24"/>
      <c r="I40" s="16"/>
    </row>
    <row r="41" spans="1:9" ht="42.75" x14ac:dyDescent="0.25">
      <c r="A41" s="3" t="s">
        <v>79</v>
      </c>
      <c r="B41" s="7" t="s">
        <v>80</v>
      </c>
      <c r="C41" s="5" t="s">
        <v>81</v>
      </c>
      <c r="D41" s="22">
        <v>3360.2</v>
      </c>
      <c r="E41" s="6" t="s">
        <v>59</v>
      </c>
      <c r="F41" s="15">
        <v>4</v>
      </c>
      <c r="G41" s="25"/>
      <c r="H41" s="24">
        <f t="shared" si="0"/>
        <v>0</v>
      </c>
      <c r="I41" s="16"/>
    </row>
    <row r="42" spans="1:9" ht="57" x14ac:dyDescent="0.25">
      <c r="A42" s="3" t="s">
        <v>82</v>
      </c>
      <c r="B42" s="7" t="s">
        <v>83</v>
      </c>
      <c r="C42" s="5" t="s">
        <v>84</v>
      </c>
      <c r="D42" s="22">
        <v>3360.2</v>
      </c>
      <c r="E42" s="6" t="s">
        <v>59</v>
      </c>
      <c r="F42" s="15">
        <v>4</v>
      </c>
      <c r="G42" s="25"/>
      <c r="H42" s="24">
        <f t="shared" si="0"/>
        <v>0</v>
      </c>
      <c r="I42" s="16"/>
    </row>
    <row r="43" spans="1:9" ht="28.5" x14ac:dyDescent="0.25">
      <c r="A43" s="3" t="s">
        <v>85</v>
      </c>
      <c r="B43" s="7" t="s">
        <v>86</v>
      </c>
      <c r="C43" s="5" t="s">
        <v>87</v>
      </c>
      <c r="D43" s="22">
        <v>3360.2</v>
      </c>
      <c r="E43" s="6" t="s">
        <v>59</v>
      </c>
      <c r="F43" s="15">
        <v>2</v>
      </c>
      <c r="G43" s="25"/>
      <c r="H43" s="24">
        <f t="shared" si="0"/>
        <v>0</v>
      </c>
      <c r="I43" s="16"/>
    </row>
    <row r="44" spans="1:9" ht="24" customHeight="1" x14ac:dyDescent="0.25">
      <c r="A44" s="3" t="s">
        <v>88</v>
      </c>
      <c r="B44" s="4" t="s">
        <v>19</v>
      </c>
      <c r="C44" s="5" t="s">
        <v>7</v>
      </c>
      <c r="D44" s="22"/>
      <c r="E44" s="6">
        <v>0</v>
      </c>
      <c r="F44" s="15" t="s">
        <v>7</v>
      </c>
      <c r="G44" s="25"/>
      <c r="H44" s="24"/>
      <c r="I44" s="16"/>
    </row>
    <row r="45" spans="1:9" x14ac:dyDescent="0.25">
      <c r="A45" s="3" t="s">
        <v>89</v>
      </c>
      <c r="B45" s="4" t="s">
        <v>90</v>
      </c>
      <c r="C45" s="5" t="s">
        <v>7</v>
      </c>
      <c r="D45" s="22"/>
      <c r="E45" s="6">
        <v>0</v>
      </c>
      <c r="F45" s="15" t="s">
        <v>7</v>
      </c>
      <c r="G45" s="25"/>
      <c r="H45" s="24"/>
      <c r="I45" s="16"/>
    </row>
    <row r="46" spans="1:9" x14ac:dyDescent="0.25">
      <c r="A46" s="3" t="s">
        <v>91</v>
      </c>
      <c r="B46" s="4" t="s">
        <v>11</v>
      </c>
      <c r="C46" s="5" t="s">
        <v>7</v>
      </c>
      <c r="D46" s="22"/>
      <c r="E46" s="6">
        <v>0</v>
      </c>
      <c r="F46" s="15" t="s">
        <v>7</v>
      </c>
      <c r="G46" s="25"/>
      <c r="H46" s="24"/>
      <c r="I46" s="16"/>
    </row>
    <row r="47" spans="1:9" ht="42.75" x14ac:dyDescent="0.25">
      <c r="A47" s="3" t="s">
        <v>92</v>
      </c>
      <c r="B47" s="7" t="s">
        <v>93</v>
      </c>
      <c r="C47" s="5" t="s">
        <v>94</v>
      </c>
      <c r="D47" s="22">
        <v>555.20000000000005</v>
      </c>
      <c r="E47" s="6" t="s">
        <v>59</v>
      </c>
      <c r="F47" s="15">
        <v>4</v>
      </c>
      <c r="G47" s="25"/>
      <c r="H47" s="24">
        <f t="shared" si="0"/>
        <v>0</v>
      </c>
      <c r="I47" s="16"/>
    </row>
    <row r="48" spans="1:9" ht="28.5" x14ac:dyDescent="0.25">
      <c r="A48" s="3" t="s">
        <v>95</v>
      </c>
      <c r="B48" s="7" t="s">
        <v>96</v>
      </c>
      <c r="C48" s="5" t="s">
        <v>97</v>
      </c>
      <c r="D48" s="22">
        <v>555.20000000000005</v>
      </c>
      <c r="E48" s="6" t="s">
        <v>59</v>
      </c>
      <c r="F48" s="15">
        <v>10</v>
      </c>
      <c r="G48" s="25"/>
      <c r="H48" s="24">
        <f t="shared" si="0"/>
        <v>0</v>
      </c>
      <c r="I48" s="16"/>
    </row>
    <row r="49" spans="1:9" ht="57" x14ac:dyDescent="0.25">
      <c r="A49" s="3" t="s">
        <v>98</v>
      </c>
      <c r="B49" s="7" t="s">
        <v>99</v>
      </c>
      <c r="C49" s="5" t="s">
        <v>100</v>
      </c>
      <c r="D49" s="22">
        <v>555.20000000000005</v>
      </c>
      <c r="E49" s="6" t="s">
        <v>59</v>
      </c>
      <c r="F49" s="15">
        <v>4</v>
      </c>
      <c r="G49" s="25"/>
      <c r="H49" s="24">
        <f t="shared" si="0"/>
        <v>0</v>
      </c>
      <c r="I49" s="16"/>
    </row>
    <row r="50" spans="1:9" ht="42.75" x14ac:dyDescent="0.25">
      <c r="A50" s="3" t="s">
        <v>101</v>
      </c>
      <c r="B50" s="7" t="s">
        <v>102</v>
      </c>
      <c r="C50" s="5" t="s">
        <v>103</v>
      </c>
      <c r="D50" s="22">
        <v>555.20000000000005</v>
      </c>
      <c r="E50" s="6" t="s">
        <v>59</v>
      </c>
      <c r="F50" s="15">
        <v>2</v>
      </c>
      <c r="G50" s="25"/>
      <c r="H50" s="24">
        <f t="shared" si="0"/>
        <v>0</v>
      </c>
      <c r="I50" s="16"/>
    </row>
    <row r="51" spans="1:9" x14ac:dyDescent="0.25">
      <c r="A51" s="3" t="s">
        <v>104</v>
      </c>
      <c r="B51" s="4" t="s">
        <v>19</v>
      </c>
      <c r="C51" s="5" t="s">
        <v>7</v>
      </c>
      <c r="D51" s="22"/>
      <c r="E51" s="6">
        <v>0</v>
      </c>
      <c r="F51" s="15" t="s">
        <v>7</v>
      </c>
      <c r="G51" s="25"/>
      <c r="H51" s="24"/>
      <c r="I51" s="16"/>
    </row>
    <row r="52" spans="1:9" x14ac:dyDescent="0.25">
      <c r="A52" s="3" t="s">
        <v>105</v>
      </c>
      <c r="B52" s="4" t="s">
        <v>29</v>
      </c>
      <c r="C52" s="5" t="s">
        <v>7</v>
      </c>
      <c r="D52" s="22"/>
      <c r="E52" s="6">
        <v>0</v>
      </c>
      <c r="F52" s="15" t="s">
        <v>7</v>
      </c>
      <c r="G52" s="25"/>
      <c r="H52" s="24"/>
      <c r="I52" s="16"/>
    </row>
    <row r="53" spans="1:9" ht="42.75" x14ac:dyDescent="0.25">
      <c r="A53" s="3" t="s">
        <v>106</v>
      </c>
      <c r="B53" s="7" t="s">
        <v>107</v>
      </c>
      <c r="C53" s="5" t="s">
        <v>108</v>
      </c>
      <c r="D53" s="22">
        <v>555.20000000000005</v>
      </c>
      <c r="E53" s="6" t="s">
        <v>59</v>
      </c>
      <c r="F53" s="15">
        <v>0</v>
      </c>
      <c r="G53" s="25"/>
      <c r="H53" s="24">
        <f t="shared" ref="H53:H108" si="1">D53*F53*G53</f>
        <v>0</v>
      </c>
      <c r="I53" s="16" t="s">
        <v>294</v>
      </c>
    </row>
    <row r="54" spans="1:9" x14ac:dyDescent="0.25">
      <c r="A54" s="3" t="s">
        <v>109</v>
      </c>
      <c r="B54" s="4" t="s">
        <v>110</v>
      </c>
      <c r="C54" s="5" t="s">
        <v>7</v>
      </c>
      <c r="D54" s="22"/>
      <c r="E54" s="6">
        <v>0</v>
      </c>
      <c r="F54" s="15" t="s">
        <v>7</v>
      </c>
      <c r="G54" s="25"/>
      <c r="H54" s="24"/>
      <c r="I54" s="16"/>
    </row>
    <row r="55" spans="1:9" x14ac:dyDescent="0.25">
      <c r="A55" s="3" t="s">
        <v>111</v>
      </c>
      <c r="B55" s="4" t="s">
        <v>11</v>
      </c>
      <c r="C55" s="5" t="s">
        <v>7</v>
      </c>
      <c r="D55" s="22"/>
      <c r="E55" s="6">
        <v>0</v>
      </c>
      <c r="F55" s="15" t="s">
        <v>7</v>
      </c>
      <c r="G55" s="25"/>
      <c r="H55" s="24"/>
      <c r="I55" s="16"/>
    </row>
    <row r="56" spans="1:9" ht="42.75" x14ac:dyDescent="0.25">
      <c r="A56" s="3" t="s">
        <v>112</v>
      </c>
      <c r="B56" s="7" t="s">
        <v>113</v>
      </c>
      <c r="C56" s="5" t="s">
        <v>81</v>
      </c>
      <c r="D56" s="22">
        <v>78.2</v>
      </c>
      <c r="E56" s="6" t="s">
        <v>59</v>
      </c>
      <c r="F56" s="15">
        <v>4</v>
      </c>
      <c r="G56" s="25"/>
      <c r="H56" s="24">
        <f t="shared" si="1"/>
        <v>0</v>
      </c>
      <c r="I56" s="16"/>
    </row>
    <row r="57" spans="1:9" ht="57" x14ac:dyDescent="0.25">
      <c r="A57" s="3" t="s">
        <v>114</v>
      </c>
      <c r="B57" s="7" t="s">
        <v>115</v>
      </c>
      <c r="C57" s="5" t="s">
        <v>116</v>
      </c>
      <c r="D57" s="22">
        <v>78.2</v>
      </c>
      <c r="E57" s="6" t="s">
        <v>59</v>
      </c>
      <c r="F57" s="15">
        <v>4</v>
      </c>
      <c r="G57" s="25"/>
      <c r="H57" s="24">
        <f t="shared" si="1"/>
        <v>0</v>
      </c>
      <c r="I57" s="16"/>
    </row>
    <row r="58" spans="1:9" ht="42.75" x14ac:dyDescent="0.25">
      <c r="A58" s="3" t="s">
        <v>117</v>
      </c>
      <c r="B58" s="7" t="s">
        <v>118</v>
      </c>
      <c r="C58" s="5" t="s">
        <v>119</v>
      </c>
      <c r="D58" s="22">
        <v>78.2</v>
      </c>
      <c r="E58" s="6" t="s">
        <v>59</v>
      </c>
      <c r="F58" s="15">
        <v>2</v>
      </c>
      <c r="G58" s="25"/>
      <c r="H58" s="24">
        <f t="shared" si="1"/>
        <v>0</v>
      </c>
      <c r="I58" s="16"/>
    </row>
    <row r="59" spans="1:9" x14ac:dyDescent="0.25">
      <c r="A59" s="3" t="s">
        <v>120</v>
      </c>
      <c r="B59" s="4" t="s">
        <v>19</v>
      </c>
      <c r="C59" s="5" t="s">
        <v>7</v>
      </c>
      <c r="D59" s="22"/>
      <c r="E59" s="6">
        <v>0</v>
      </c>
      <c r="F59" s="15" t="s">
        <v>7</v>
      </c>
      <c r="G59" s="25"/>
      <c r="H59" s="24"/>
      <c r="I59" s="16"/>
    </row>
    <row r="60" spans="1:9" x14ac:dyDescent="0.25">
      <c r="A60" s="3" t="s">
        <v>121</v>
      </c>
      <c r="B60" s="7" t="s">
        <v>29</v>
      </c>
      <c r="C60" s="5" t="s">
        <v>7</v>
      </c>
      <c r="D60" s="22"/>
      <c r="E60" s="6">
        <v>0</v>
      </c>
      <c r="F60" s="15" t="s">
        <v>7</v>
      </c>
      <c r="G60" s="25"/>
      <c r="H60" s="24"/>
      <c r="I60" s="16"/>
    </row>
    <row r="61" spans="1:9" ht="57" x14ac:dyDescent="0.25">
      <c r="A61" s="3" t="s">
        <v>122</v>
      </c>
      <c r="B61" s="7" t="s">
        <v>123</v>
      </c>
      <c r="C61" s="5" t="s">
        <v>124</v>
      </c>
      <c r="D61" s="22">
        <v>78.2</v>
      </c>
      <c r="E61" s="6" t="s">
        <v>59</v>
      </c>
      <c r="F61" s="15">
        <v>0</v>
      </c>
      <c r="G61" s="25"/>
      <c r="H61" s="24">
        <f t="shared" si="1"/>
        <v>0</v>
      </c>
      <c r="I61" s="16" t="s">
        <v>294</v>
      </c>
    </row>
    <row r="62" spans="1:9" x14ac:dyDescent="0.25">
      <c r="A62" s="3" t="s">
        <v>125</v>
      </c>
      <c r="B62" s="4" t="s">
        <v>126</v>
      </c>
      <c r="C62" s="5" t="s">
        <v>7</v>
      </c>
      <c r="D62" s="22"/>
      <c r="E62" s="6">
        <v>0</v>
      </c>
      <c r="F62" s="15" t="s">
        <v>7</v>
      </c>
      <c r="G62" s="25"/>
      <c r="H62" s="24"/>
      <c r="I62" s="16"/>
    </row>
    <row r="63" spans="1:9" x14ac:dyDescent="0.25">
      <c r="A63" s="3" t="s">
        <v>127</v>
      </c>
      <c r="B63" s="4" t="s">
        <v>128</v>
      </c>
      <c r="C63" s="5" t="s">
        <v>7</v>
      </c>
      <c r="D63" s="22"/>
      <c r="E63" s="6">
        <v>0</v>
      </c>
      <c r="F63" s="15" t="s">
        <v>7</v>
      </c>
      <c r="G63" s="25"/>
      <c r="H63" s="24"/>
      <c r="I63" s="16"/>
    </row>
    <row r="64" spans="1:9" x14ac:dyDescent="0.25">
      <c r="A64" s="3" t="s">
        <v>129</v>
      </c>
      <c r="B64" s="4" t="s">
        <v>11</v>
      </c>
      <c r="C64" s="5" t="s">
        <v>7</v>
      </c>
      <c r="D64" s="22"/>
      <c r="E64" s="6">
        <v>0</v>
      </c>
      <c r="F64" s="15" t="s">
        <v>7</v>
      </c>
      <c r="G64" s="25"/>
      <c r="H64" s="24"/>
      <c r="I64" s="16"/>
    </row>
    <row r="65" spans="1:9" ht="42.75" x14ac:dyDescent="0.25">
      <c r="A65" s="3" t="s">
        <v>130</v>
      </c>
      <c r="B65" s="7" t="s">
        <v>131</v>
      </c>
      <c r="C65" s="5" t="s">
        <v>132</v>
      </c>
      <c r="D65" s="22">
        <v>163.30000000000001</v>
      </c>
      <c r="E65" s="6" t="s">
        <v>59</v>
      </c>
      <c r="F65" s="15">
        <v>4</v>
      </c>
      <c r="G65" s="25"/>
      <c r="H65" s="24">
        <f t="shared" si="1"/>
        <v>0</v>
      </c>
      <c r="I65" s="16"/>
    </row>
    <row r="66" spans="1:9" ht="57" x14ac:dyDescent="0.25">
      <c r="A66" s="3" t="s">
        <v>133</v>
      </c>
      <c r="B66" s="7" t="s">
        <v>134</v>
      </c>
      <c r="C66" s="5" t="s">
        <v>135</v>
      </c>
      <c r="D66" s="22">
        <v>163.30000000000001</v>
      </c>
      <c r="E66" s="6" t="s">
        <v>59</v>
      </c>
      <c r="F66" s="15">
        <v>4</v>
      </c>
      <c r="G66" s="25"/>
      <c r="H66" s="24">
        <f t="shared" si="1"/>
        <v>0</v>
      </c>
      <c r="I66" s="16"/>
    </row>
    <row r="67" spans="1:9" ht="42.75" x14ac:dyDescent="0.25">
      <c r="A67" s="3" t="s">
        <v>136</v>
      </c>
      <c r="B67" s="7" t="s">
        <v>137</v>
      </c>
      <c r="C67" s="5" t="s">
        <v>138</v>
      </c>
      <c r="D67" s="22">
        <v>163.30000000000001</v>
      </c>
      <c r="E67" s="6" t="s">
        <v>59</v>
      </c>
      <c r="F67" s="15">
        <v>2</v>
      </c>
      <c r="G67" s="25"/>
      <c r="H67" s="24">
        <f t="shared" si="1"/>
        <v>0</v>
      </c>
      <c r="I67" s="16"/>
    </row>
    <row r="68" spans="1:9" x14ac:dyDescent="0.25">
      <c r="A68" s="3" t="s">
        <v>139</v>
      </c>
      <c r="B68" s="4" t="s">
        <v>19</v>
      </c>
      <c r="C68" s="5" t="s">
        <v>7</v>
      </c>
      <c r="D68" s="22"/>
      <c r="E68" s="6">
        <v>0</v>
      </c>
      <c r="F68" s="15" t="s">
        <v>7</v>
      </c>
      <c r="G68" s="25"/>
      <c r="H68" s="24"/>
      <c r="I68" s="16"/>
    </row>
    <row r="69" spans="1:9" x14ac:dyDescent="0.25">
      <c r="A69" s="3" t="s">
        <v>140</v>
      </c>
      <c r="B69" s="4" t="s">
        <v>29</v>
      </c>
      <c r="C69" s="5" t="s">
        <v>7</v>
      </c>
      <c r="D69" s="22"/>
      <c r="E69" s="6">
        <v>0</v>
      </c>
      <c r="F69" s="15" t="s">
        <v>7</v>
      </c>
      <c r="G69" s="25"/>
      <c r="H69" s="24"/>
      <c r="I69" s="16"/>
    </row>
    <row r="70" spans="1:9" ht="57" x14ac:dyDescent="0.25">
      <c r="A70" s="3" t="s">
        <v>141</v>
      </c>
      <c r="B70" s="7" t="s">
        <v>142</v>
      </c>
      <c r="C70" s="5" t="s">
        <v>143</v>
      </c>
      <c r="D70" s="22">
        <v>163.30000000000001</v>
      </c>
      <c r="E70" s="6" t="s">
        <v>59</v>
      </c>
      <c r="F70" s="15">
        <v>0</v>
      </c>
      <c r="G70" s="25"/>
      <c r="H70" s="24">
        <f t="shared" si="1"/>
        <v>0</v>
      </c>
      <c r="I70" s="16" t="s">
        <v>294</v>
      </c>
    </row>
    <row r="71" spans="1:9" x14ac:dyDescent="0.25">
      <c r="A71" s="3" t="s">
        <v>144</v>
      </c>
      <c r="B71" s="4" t="s">
        <v>145</v>
      </c>
      <c r="C71" s="5" t="s">
        <v>7</v>
      </c>
      <c r="D71" s="22"/>
      <c r="E71" s="6">
        <v>0</v>
      </c>
      <c r="F71" s="15" t="s">
        <v>7</v>
      </c>
      <c r="G71" s="25"/>
      <c r="H71" s="24"/>
      <c r="I71" s="16"/>
    </row>
    <row r="72" spans="1:9" x14ac:dyDescent="0.25">
      <c r="A72" s="3" t="s">
        <v>146</v>
      </c>
      <c r="B72" s="4" t="s">
        <v>11</v>
      </c>
      <c r="C72" s="5" t="s">
        <v>7</v>
      </c>
      <c r="D72" s="22"/>
      <c r="E72" s="6">
        <v>0</v>
      </c>
      <c r="F72" s="15" t="s">
        <v>7</v>
      </c>
      <c r="G72" s="25"/>
      <c r="H72" s="24"/>
      <c r="I72" s="16"/>
    </row>
    <row r="73" spans="1:9" ht="42.75" x14ac:dyDescent="0.25">
      <c r="A73" s="3" t="s">
        <v>147</v>
      </c>
      <c r="B73" s="7" t="s">
        <v>148</v>
      </c>
      <c r="C73" s="5" t="s">
        <v>149</v>
      </c>
      <c r="D73" s="22">
        <v>14404.4</v>
      </c>
      <c r="E73" s="6" t="s">
        <v>59</v>
      </c>
      <c r="F73" s="15">
        <v>4</v>
      </c>
      <c r="G73" s="25"/>
      <c r="H73" s="24">
        <f t="shared" si="1"/>
        <v>0</v>
      </c>
      <c r="I73" s="16"/>
    </row>
    <row r="74" spans="1:9" ht="57" x14ac:dyDescent="0.25">
      <c r="A74" s="3" t="s">
        <v>150</v>
      </c>
      <c r="B74" s="7" t="s">
        <v>151</v>
      </c>
      <c r="C74" s="5" t="s">
        <v>152</v>
      </c>
      <c r="D74" s="22">
        <v>14404.4</v>
      </c>
      <c r="E74" s="6" t="s">
        <v>59</v>
      </c>
      <c r="F74" s="15">
        <v>4</v>
      </c>
      <c r="G74" s="25"/>
      <c r="H74" s="24">
        <f t="shared" si="1"/>
        <v>0</v>
      </c>
      <c r="I74" s="16"/>
    </row>
    <row r="75" spans="1:9" ht="42.75" x14ac:dyDescent="0.25">
      <c r="A75" s="3" t="s">
        <v>153</v>
      </c>
      <c r="B75" s="7" t="s">
        <v>154</v>
      </c>
      <c r="C75" s="5" t="s">
        <v>155</v>
      </c>
      <c r="D75" s="22">
        <v>14404.4</v>
      </c>
      <c r="E75" s="6" t="s">
        <v>59</v>
      </c>
      <c r="F75" s="15">
        <v>2</v>
      </c>
      <c r="G75" s="25"/>
      <c r="H75" s="24">
        <f t="shared" si="1"/>
        <v>0</v>
      </c>
      <c r="I75" s="16"/>
    </row>
    <row r="76" spans="1:9" x14ac:dyDescent="0.25">
      <c r="A76" s="3" t="s">
        <v>156</v>
      </c>
      <c r="B76" s="4" t="s">
        <v>29</v>
      </c>
      <c r="C76" s="5" t="s">
        <v>7</v>
      </c>
      <c r="D76" s="22"/>
      <c r="E76" s="6">
        <v>0</v>
      </c>
      <c r="F76" s="15" t="s">
        <v>7</v>
      </c>
      <c r="G76" s="25"/>
      <c r="H76" s="24"/>
      <c r="I76" s="16"/>
    </row>
    <row r="77" spans="1:9" ht="57" x14ac:dyDescent="0.25">
      <c r="A77" s="3" t="s">
        <v>157</v>
      </c>
      <c r="B77" s="7" t="s">
        <v>158</v>
      </c>
      <c r="C77" s="5" t="s">
        <v>159</v>
      </c>
      <c r="D77" s="22">
        <v>14404.4</v>
      </c>
      <c r="E77" s="6" t="s">
        <v>59</v>
      </c>
      <c r="F77" s="15">
        <v>0</v>
      </c>
      <c r="G77" s="25"/>
      <c r="H77" s="24">
        <f t="shared" si="1"/>
        <v>0</v>
      </c>
      <c r="I77" s="16" t="s">
        <v>294</v>
      </c>
    </row>
    <row r="78" spans="1:9" x14ac:dyDescent="0.25">
      <c r="A78" s="3" t="s">
        <v>160</v>
      </c>
      <c r="B78" s="4" t="s">
        <v>75</v>
      </c>
      <c r="C78" s="5" t="s">
        <v>7</v>
      </c>
      <c r="D78" s="22"/>
      <c r="E78" s="6">
        <v>0</v>
      </c>
      <c r="F78" s="15" t="s">
        <v>7</v>
      </c>
      <c r="G78" s="25"/>
      <c r="H78" s="24"/>
      <c r="I78" s="16"/>
    </row>
    <row r="79" spans="1:9" x14ac:dyDescent="0.25">
      <c r="A79" s="3" t="s">
        <v>161</v>
      </c>
      <c r="B79" s="4" t="s">
        <v>162</v>
      </c>
      <c r="C79" s="5" t="s">
        <v>7</v>
      </c>
      <c r="D79" s="22"/>
      <c r="E79" s="6">
        <v>0</v>
      </c>
      <c r="F79" s="15" t="s">
        <v>7</v>
      </c>
      <c r="G79" s="25"/>
      <c r="H79" s="24"/>
      <c r="I79" s="16"/>
    </row>
    <row r="80" spans="1:9" x14ac:dyDescent="0.25">
      <c r="A80" s="3" t="s">
        <v>163</v>
      </c>
      <c r="B80" s="4" t="s">
        <v>164</v>
      </c>
      <c r="C80" s="5" t="s">
        <v>7</v>
      </c>
      <c r="D80" s="22"/>
      <c r="E80" s="6">
        <v>0</v>
      </c>
      <c r="F80" s="15" t="s">
        <v>7</v>
      </c>
      <c r="G80" s="25"/>
      <c r="H80" s="24"/>
      <c r="I80" s="16"/>
    </row>
    <row r="81" spans="1:9" x14ac:dyDescent="0.25">
      <c r="A81" s="3" t="s">
        <v>165</v>
      </c>
      <c r="B81" s="4" t="s">
        <v>11</v>
      </c>
      <c r="C81" s="5" t="s">
        <v>7</v>
      </c>
      <c r="D81" s="22"/>
      <c r="E81" s="6">
        <v>0</v>
      </c>
      <c r="F81" s="15" t="s">
        <v>7</v>
      </c>
      <c r="G81" s="25"/>
      <c r="H81" s="24"/>
      <c r="I81" s="16"/>
    </row>
    <row r="82" spans="1:9" ht="42.75" x14ac:dyDescent="0.25">
      <c r="A82" s="3" t="s">
        <v>166</v>
      </c>
      <c r="B82" s="7" t="s">
        <v>167</v>
      </c>
      <c r="C82" s="5" t="s">
        <v>168</v>
      </c>
      <c r="D82" s="22">
        <v>1903.7</v>
      </c>
      <c r="E82" s="6" t="s">
        <v>59</v>
      </c>
      <c r="F82" s="15">
        <v>4</v>
      </c>
      <c r="G82" s="25"/>
      <c r="H82" s="24">
        <f t="shared" si="1"/>
        <v>0</v>
      </c>
      <c r="I82" s="16"/>
    </row>
    <row r="83" spans="1:9" ht="71.25" x14ac:dyDescent="0.25">
      <c r="A83" s="3" t="s">
        <v>169</v>
      </c>
      <c r="B83" s="7" t="s">
        <v>170</v>
      </c>
      <c r="C83" s="5" t="s">
        <v>171</v>
      </c>
      <c r="D83" s="22">
        <v>1903.7</v>
      </c>
      <c r="E83" s="6" t="s">
        <v>59</v>
      </c>
      <c r="F83" s="15">
        <v>4</v>
      </c>
      <c r="G83" s="25"/>
      <c r="H83" s="24">
        <f t="shared" si="1"/>
        <v>0</v>
      </c>
      <c r="I83" s="16"/>
    </row>
    <row r="84" spans="1:9" ht="28.5" x14ac:dyDescent="0.25">
      <c r="A84" s="3" t="s">
        <v>172</v>
      </c>
      <c r="B84" s="7" t="s">
        <v>173</v>
      </c>
      <c r="C84" s="5" t="s">
        <v>174</v>
      </c>
      <c r="D84" s="22">
        <v>1903.7</v>
      </c>
      <c r="E84" s="6" t="s">
        <v>59</v>
      </c>
      <c r="F84" s="15">
        <v>2</v>
      </c>
      <c r="G84" s="25"/>
      <c r="H84" s="24">
        <f t="shared" si="1"/>
        <v>0</v>
      </c>
      <c r="I84" s="16"/>
    </row>
    <row r="85" spans="1:9" x14ac:dyDescent="0.25">
      <c r="A85" s="3" t="s">
        <v>175</v>
      </c>
      <c r="B85" s="4" t="s">
        <v>29</v>
      </c>
      <c r="C85" s="5" t="s">
        <v>7</v>
      </c>
      <c r="D85" s="22"/>
      <c r="E85" s="6">
        <v>0</v>
      </c>
      <c r="F85" s="15" t="s">
        <v>7</v>
      </c>
      <c r="G85" s="25"/>
      <c r="H85" s="24"/>
      <c r="I85" s="16"/>
    </row>
    <row r="86" spans="1:9" ht="57" x14ac:dyDescent="0.25">
      <c r="A86" s="3" t="s">
        <v>176</v>
      </c>
      <c r="B86" s="7" t="s">
        <v>177</v>
      </c>
      <c r="C86" s="5" t="s">
        <v>178</v>
      </c>
      <c r="D86" s="22">
        <v>1903.7</v>
      </c>
      <c r="E86" s="6" t="s">
        <v>59</v>
      </c>
      <c r="F86" s="15">
        <v>0</v>
      </c>
      <c r="G86" s="25"/>
      <c r="H86" s="24">
        <f t="shared" si="1"/>
        <v>0</v>
      </c>
      <c r="I86" s="16" t="s">
        <v>294</v>
      </c>
    </row>
    <row r="87" spans="1:9" x14ac:dyDescent="0.25">
      <c r="A87" s="3" t="s">
        <v>179</v>
      </c>
      <c r="B87" s="4" t="s">
        <v>180</v>
      </c>
      <c r="C87" s="5" t="s">
        <v>7</v>
      </c>
      <c r="D87" s="22"/>
      <c r="E87" s="6">
        <v>0</v>
      </c>
      <c r="F87" s="15" t="s">
        <v>7</v>
      </c>
      <c r="G87" s="25"/>
      <c r="H87" s="24"/>
      <c r="I87" s="16"/>
    </row>
    <row r="88" spans="1:9" x14ac:dyDescent="0.25">
      <c r="A88" s="3" t="s">
        <v>181</v>
      </c>
      <c r="B88" s="4" t="s">
        <v>11</v>
      </c>
      <c r="C88" s="5" t="s">
        <v>7</v>
      </c>
      <c r="D88" s="22"/>
      <c r="E88" s="6">
        <v>0</v>
      </c>
      <c r="F88" s="15" t="s">
        <v>7</v>
      </c>
      <c r="G88" s="25"/>
      <c r="H88" s="24"/>
      <c r="I88" s="16"/>
    </row>
    <row r="89" spans="1:9" ht="42.75" x14ac:dyDescent="0.25">
      <c r="A89" s="3" t="s">
        <v>182</v>
      </c>
      <c r="B89" s="7" t="s">
        <v>183</v>
      </c>
      <c r="C89" s="5" t="s">
        <v>184</v>
      </c>
      <c r="D89" s="22">
        <v>228.3</v>
      </c>
      <c r="E89" s="6" t="s">
        <v>59</v>
      </c>
      <c r="F89" s="15">
        <v>4</v>
      </c>
      <c r="G89" s="25"/>
      <c r="H89" s="24">
        <f t="shared" si="1"/>
        <v>0</v>
      </c>
      <c r="I89" s="16"/>
    </row>
    <row r="90" spans="1:9" ht="57" x14ac:dyDescent="0.25">
      <c r="A90" s="3" t="s">
        <v>185</v>
      </c>
      <c r="B90" s="7" t="s">
        <v>186</v>
      </c>
      <c r="C90" s="5" t="s">
        <v>187</v>
      </c>
      <c r="D90" s="22">
        <v>228.3</v>
      </c>
      <c r="E90" s="6" t="s">
        <v>59</v>
      </c>
      <c r="F90" s="15">
        <v>4</v>
      </c>
      <c r="G90" s="25"/>
      <c r="H90" s="24">
        <f t="shared" si="1"/>
        <v>0</v>
      </c>
      <c r="I90" s="16"/>
    </row>
    <row r="91" spans="1:9" ht="28.5" x14ac:dyDescent="0.25">
      <c r="A91" s="3" t="s">
        <v>188</v>
      </c>
      <c r="B91" s="7" t="s">
        <v>189</v>
      </c>
      <c r="C91" s="5" t="s">
        <v>190</v>
      </c>
      <c r="D91" s="22">
        <v>228.3</v>
      </c>
      <c r="E91" s="6" t="s">
        <v>59</v>
      </c>
      <c r="F91" s="15">
        <v>2</v>
      </c>
      <c r="G91" s="25"/>
      <c r="H91" s="24">
        <f t="shared" si="1"/>
        <v>0</v>
      </c>
      <c r="I91" s="16"/>
    </row>
    <row r="92" spans="1:9" x14ac:dyDescent="0.25">
      <c r="A92" s="3" t="s">
        <v>191</v>
      </c>
      <c r="B92" s="4" t="s">
        <v>29</v>
      </c>
      <c r="C92" s="5" t="s">
        <v>7</v>
      </c>
      <c r="D92" s="22"/>
      <c r="E92" s="6">
        <v>0</v>
      </c>
      <c r="F92" s="15" t="s">
        <v>7</v>
      </c>
      <c r="G92" s="25"/>
      <c r="H92" s="24"/>
      <c r="I92" s="16"/>
    </row>
    <row r="93" spans="1:9" ht="28.5" x14ac:dyDescent="0.25">
      <c r="A93" s="3" t="s">
        <v>192</v>
      </c>
      <c r="B93" s="7" t="s">
        <v>193</v>
      </c>
      <c r="C93" s="5" t="s">
        <v>194</v>
      </c>
      <c r="D93" s="22">
        <v>228.3</v>
      </c>
      <c r="E93" s="6" t="s">
        <v>59</v>
      </c>
      <c r="F93" s="15">
        <v>0</v>
      </c>
      <c r="G93" s="25"/>
      <c r="H93" s="24">
        <f t="shared" si="1"/>
        <v>0</v>
      </c>
      <c r="I93" s="16" t="s">
        <v>294</v>
      </c>
    </row>
    <row r="94" spans="1:9" x14ac:dyDescent="0.25">
      <c r="A94" s="3">
        <v>583</v>
      </c>
      <c r="B94" s="4" t="s">
        <v>195</v>
      </c>
      <c r="C94" s="5" t="s">
        <v>7</v>
      </c>
      <c r="D94" s="22"/>
      <c r="E94" s="6">
        <v>0</v>
      </c>
      <c r="F94" s="15" t="s">
        <v>7</v>
      </c>
      <c r="G94" s="25"/>
      <c r="H94" s="24"/>
      <c r="I94" s="16"/>
    </row>
    <row r="95" spans="1:9" x14ac:dyDescent="0.25">
      <c r="A95" s="3">
        <v>5830</v>
      </c>
      <c r="B95" s="4" t="s">
        <v>11</v>
      </c>
      <c r="C95" s="5" t="s">
        <v>7</v>
      </c>
      <c r="D95" s="22"/>
      <c r="E95" s="6">
        <v>0</v>
      </c>
      <c r="F95" s="15" t="s">
        <v>7</v>
      </c>
      <c r="G95" s="25"/>
      <c r="H95" s="24"/>
      <c r="I95" s="16"/>
    </row>
    <row r="96" spans="1:9" ht="28.5" x14ac:dyDescent="0.25">
      <c r="A96" s="3">
        <v>583030</v>
      </c>
      <c r="B96" s="7" t="s">
        <v>196</v>
      </c>
      <c r="C96" s="5" t="s">
        <v>197</v>
      </c>
      <c r="D96" s="22">
        <v>1545.2</v>
      </c>
      <c r="E96" s="6" t="s">
        <v>59</v>
      </c>
      <c r="F96" s="15">
        <v>4</v>
      </c>
      <c r="G96" s="25"/>
      <c r="H96" s="24">
        <f t="shared" si="1"/>
        <v>0</v>
      </c>
      <c r="I96" s="16"/>
    </row>
    <row r="97" spans="1:9" ht="42.75" x14ac:dyDescent="0.25">
      <c r="A97" s="3">
        <v>583040</v>
      </c>
      <c r="B97" s="7" t="s">
        <v>198</v>
      </c>
      <c r="C97" s="5" t="s">
        <v>199</v>
      </c>
      <c r="D97" s="22">
        <v>1545.2</v>
      </c>
      <c r="E97" s="6" t="s">
        <v>59</v>
      </c>
      <c r="F97" s="15">
        <v>2</v>
      </c>
      <c r="G97" s="25"/>
      <c r="H97" s="24">
        <f t="shared" si="1"/>
        <v>0</v>
      </c>
      <c r="I97" s="16"/>
    </row>
    <row r="98" spans="1:9" x14ac:dyDescent="0.25">
      <c r="A98" s="3">
        <v>591</v>
      </c>
      <c r="B98" s="4" t="s">
        <v>200</v>
      </c>
      <c r="C98" s="5" t="s">
        <v>7</v>
      </c>
      <c r="D98" s="22"/>
      <c r="E98" s="6">
        <v>0</v>
      </c>
      <c r="F98" s="15" t="s">
        <v>7</v>
      </c>
      <c r="G98" s="25"/>
      <c r="H98" s="24"/>
      <c r="I98" s="16"/>
    </row>
    <row r="99" spans="1:9" x14ac:dyDescent="0.25">
      <c r="A99" s="3">
        <v>5910</v>
      </c>
      <c r="B99" s="4" t="s">
        <v>11</v>
      </c>
      <c r="C99" s="5" t="s">
        <v>7</v>
      </c>
      <c r="D99" s="22"/>
      <c r="E99" s="6">
        <v>0</v>
      </c>
      <c r="F99" s="15" t="s">
        <v>7</v>
      </c>
      <c r="G99" s="25"/>
      <c r="H99" s="24"/>
      <c r="I99" s="16"/>
    </row>
    <row r="100" spans="1:9" ht="57" x14ac:dyDescent="0.25">
      <c r="A100" s="3">
        <v>591030</v>
      </c>
      <c r="B100" s="7" t="s">
        <v>201</v>
      </c>
      <c r="C100" s="5" t="s">
        <v>202</v>
      </c>
      <c r="D100" s="22">
        <v>3</v>
      </c>
      <c r="E100" s="6" t="s">
        <v>59</v>
      </c>
      <c r="F100" s="15">
        <v>4</v>
      </c>
      <c r="G100" s="25"/>
      <c r="H100" s="24">
        <f t="shared" si="1"/>
        <v>0</v>
      </c>
      <c r="I100" s="16"/>
    </row>
    <row r="101" spans="1:9" ht="28.5" x14ac:dyDescent="0.25">
      <c r="A101" s="3">
        <v>591040</v>
      </c>
      <c r="B101" s="7" t="s">
        <v>203</v>
      </c>
      <c r="C101" s="5" t="s">
        <v>204</v>
      </c>
      <c r="D101" s="22">
        <v>3</v>
      </c>
      <c r="E101" s="6" t="s">
        <v>59</v>
      </c>
      <c r="F101" s="15">
        <v>2</v>
      </c>
      <c r="G101" s="25"/>
      <c r="H101" s="24">
        <f t="shared" si="1"/>
        <v>0</v>
      </c>
      <c r="I101" s="16"/>
    </row>
    <row r="102" spans="1:9" x14ac:dyDescent="0.25">
      <c r="A102" s="3">
        <v>5912</v>
      </c>
      <c r="B102" s="4" t="s">
        <v>29</v>
      </c>
      <c r="C102" s="5" t="s">
        <v>7</v>
      </c>
      <c r="D102" s="22"/>
      <c r="E102" s="6">
        <v>0</v>
      </c>
      <c r="F102" s="15" t="s">
        <v>7</v>
      </c>
      <c r="G102" s="25"/>
      <c r="H102" s="24"/>
      <c r="I102" s="16"/>
    </row>
    <row r="103" spans="1:9" ht="42.75" x14ac:dyDescent="0.25">
      <c r="A103" s="3">
        <v>591220</v>
      </c>
      <c r="B103" s="7" t="s">
        <v>205</v>
      </c>
      <c r="C103" s="5" t="s">
        <v>206</v>
      </c>
      <c r="D103" s="22">
        <v>3</v>
      </c>
      <c r="E103" s="6" t="s">
        <v>59</v>
      </c>
      <c r="F103" s="15">
        <v>0</v>
      </c>
      <c r="G103" s="25"/>
      <c r="H103" s="24">
        <f t="shared" si="1"/>
        <v>0</v>
      </c>
      <c r="I103" s="16" t="s">
        <v>294</v>
      </c>
    </row>
    <row r="104" spans="1:9" x14ac:dyDescent="0.25">
      <c r="A104" s="3" t="s">
        <v>207</v>
      </c>
      <c r="B104" s="4" t="s">
        <v>208</v>
      </c>
      <c r="C104" s="5" t="s">
        <v>7</v>
      </c>
      <c r="D104" s="22"/>
      <c r="E104" s="6">
        <v>0</v>
      </c>
      <c r="F104" s="15" t="s">
        <v>7</v>
      </c>
      <c r="G104" s="25"/>
      <c r="H104" s="24"/>
      <c r="I104" s="16"/>
    </row>
    <row r="105" spans="1:9" x14ac:dyDescent="0.25">
      <c r="A105" s="3" t="s">
        <v>209</v>
      </c>
      <c r="B105" s="4" t="s">
        <v>210</v>
      </c>
      <c r="C105" s="5" t="s">
        <v>7</v>
      </c>
      <c r="D105" s="22"/>
      <c r="E105" s="6">
        <v>0</v>
      </c>
      <c r="F105" s="15" t="s">
        <v>7</v>
      </c>
      <c r="G105" s="25"/>
      <c r="H105" s="24"/>
      <c r="I105" s="16"/>
    </row>
    <row r="106" spans="1:9" x14ac:dyDescent="0.25">
      <c r="A106" s="3" t="s">
        <v>211</v>
      </c>
      <c r="B106" s="4" t="s">
        <v>212</v>
      </c>
      <c r="C106" s="5" t="s">
        <v>7</v>
      </c>
      <c r="D106" s="22"/>
      <c r="E106" s="6">
        <v>0</v>
      </c>
      <c r="F106" s="15" t="s">
        <v>7</v>
      </c>
      <c r="G106" s="25"/>
      <c r="H106" s="24"/>
      <c r="I106" s="16"/>
    </row>
    <row r="107" spans="1:9" x14ac:dyDescent="0.25">
      <c r="A107" s="3" t="s">
        <v>213</v>
      </c>
      <c r="B107" s="4" t="s">
        <v>11</v>
      </c>
      <c r="C107" s="5" t="s">
        <v>7</v>
      </c>
      <c r="D107" s="22"/>
      <c r="E107" s="6">
        <v>0</v>
      </c>
      <c r="F107" s="15" t="s">
        <v>7</v>
      </c>
      <c r="G107" s="25"/>
      <c r="H107" s="24"/>
      <c r="I107" s="16"/>
    </row>
    <row r="108" spans="1:9" ht="42.75" x14ac:dyDescent="0.25">
      <c r="A108" s="3" t="s">
        <v>215</v>
      </c>
      <c r="B108" s="7" t="s">
        <v>216</v>
      </c>
      <c r="C108" s="5" t="s">
        <v>217</v>
      </c>
      <c r="D108" s="22">
        <v>225.4</v>
      </c>
      <c r="E108" s="6" t="s">
        <v>214</v>
      </c>
      <c r="F108" s="15">
        <v>18</v>
      </c>
      <c r="G108" s="25"/>
      <c r="H108" s="24">
        <f t="shared" si="1"/>
        <v>0</v>
      </c>
      <c r="I108" s="16"/>
    </row>
    <row r="109" spans="1:9" ht="28.5" x14ac:dyDescent="0.25">
      <c r="A109" s="3" t="s">
        <v>218</v>
      </c>
      <c r="B109" s="7" t="s">
        <v>295</v>
      </c>
      <c r="C109" s="5" t="s">
        <v>219</v>
      </c>
      <c r="D109" s="22">
        <v>225.4</v>
      </c>
      <c r="E109" s="6" t="s">
        <v>214</v>
      </c>
      <c r="F109" s="15">
        <v>2</v>
      </c>
      <c r="G109" s="25"/>
      <c r="H109" s="24">
        <f t="shared" ref="H109:H143" si="2">D109*F109*G109</f>
        <v>0</v>
      </c>
      <c r="I109" s="16"/>
    </row>
    <row r="110" spans="1:9" ht="28.5" x14ac:dyDescent="0.25">
      <c r="A110" s="3">
        <v>610150</v>
      </c>
      <c r="B110" s="7" t="s">
        <v>220</v>
      </c>
      <c r="C110" s="5" t="s">
        <v>197</v>
      </c>
      <c r="D110" s="22">
        <v>225.4</v>
      </c>
      <c r="E110" s="6" t="s">
        <v>214</v>
      </c>
      <c r="F110" s="15">
        <v>12</v>
      </c>
      <c r="G110" s="25"/>
      <c r="H110" s="24">
        <f t="shared" si="2"/>
        <v>0</v>
      </c>
      <c r="I110" s="16"/>
    </row>
    <row r="111" spans="1:9" ht="28.5" x14ac:dyDescent="0.25">
      <c r="A111" s="3">
        <v>610160</v>
      </c>
      <c r="B111" s="7" t="s">
        <v>221</v>
      </c>
      <c r="C111" s="5" t="s">
        <v>222</v>
      </c>
      <c r="D111" s="22">
        <v>225.4</v>
      </c>
      <c r="E111" s="6" t="s">
        <v>214</v>
      </c>
      <c r="F111" s="15">
        <v>3</v>
      </c>
      <c r="G111" s="25"/>
      <c r="H111" s="24">
        <f t="shared" si="2"/>
        <v>0</v>
      </c>
      <c r="I111" s="16"/>
    </row>
    <row r="112" spans="1:9" ht="42.75" x14ac:dyDescent="0.25">
      <c r="A112" s="3">
        <v>610170</v>
      </c>
      <c r="B112" s="7" t="s">
        <v>223</v>
      </c>
      <c r="C112" s="5" t="s">
        <v>224</v>
      </c>
      <c r="D112" s="22">
        <v>2065.3000000000002</v>
      </c>
      <c r="E112" s="6" t="s">
        <v>45</v>
      </c>
      <c r="F112" s="15">
        <v>2</v>
      </c>
      <c r="G112" s="25"/>
      <c r="H112" s="24">
        <f t="shared" si="2"/>
        <v>0</v>
      </c>
      <c r="I112" s="16"/>
    </row>
    <row r="113" spans="1:9" x14ac:dyDescent="0.25">
      <c r="A113" s="3" t="s">
        <v>225</v>
      </c>
      <c r="B113" s="4" t="s">
        <v>19</v>
      </c>
      <c r="C113" s="5" t="s">
        <v>7</v>
      </c>
      <c r="D113" s="22"/>
      <c r="E113" s="6">
        <v>0</v>
      </c>
      <c r="F113" s="15" t="s">
        <v>7</v>
      </c>
      <c r="G113" s="25"/>
      <c r="H113" s="24"/>
      <c r="I113" s="16"/>
    </row>
    <row r="114" spans="1:9" x14ac:dyDescent="0.25">
      <c r="A114" s="3" t="s">
        <v>226</v>
      </c>
      <c r="B114" s="4" t="s">
        <v>227</v>
      </c>
      <c r="C114" s="5" t="s">
        <v>7</v>
      </c>
      <c r="D114" s="22"/>
      <c r="E114" s="6">
        <v>0</v>
      </c>
      <c r="F114" s="15" t="s">
        <v>7</v>
      </c>
      <c r="G114" s="25"/>
      <c r="H114" s="24"/>
      <c r="I114" s="16"/>
    </row>
    <row r="115" spans="1:9" ht="42.75" x14ac:dyDescent="0.25">
      <c r="A115" s="3" t="s">
        <v>228</v>
      </c>
      <c r="B115" s="7" t="s">
        <v>229</v>
      </c>
      <c r="C115" s="5" t="s">
        <v>230</v>
      </c>
      <c r="D115" s="22">
        <v>225.4</v>
      </c>
      <c r="E115" s="6" t="s">
        <v>214</v>
      </c>
      <c r="F115" s="15">
        <v>0</v>
      </c>
      <c r="G115" s="25"/>
      <c r="H115" s="24">
        <f t="shared" si="2"/>
        <v>0</v>
      </c>
      <c r="I115" s="16" t="s">
        <v>294</v>
      </c>
    </row>
    <row r="116" spans="1:9" x14ac:dyDescent="0.25">
      <c r="A116" s="3" t="s">
        <v>231</v>
      </c>
      <c r="B116" s="4" t="s">
        <v>75</v>
      </c>
      <c r="C116" s="5" t="s">
        <v>7</v>
      </c>
      <c r="D116" s="22"/>
      <c r="E116" s="6">
        <v>0</v>
      </c>
      <c r="F116" s="15" t="s">
        <v>7</v>
      </c>
      <c r="G116" s="25"/>
      <c r="H116" s="24"/>
      <c r="I116" s="16"/>
    </row>
    <row r="117" spans="1:9" ht="57" x14ac:dyDescent="0.25">
      <c r="A117" s="3" t="s">
        <v>232</v>
      </c>
      <c r="B117" s="7" t="s">
        <v>233</v>
      </c>
      <c r="C117" s="5" t="s">
        <v>234</v>
      </c>
      <c r="D117" s="22">
        <v>124.82</v>
      </c>
      <c r="E117" s="6" t="s">
        <v>214</v>
      </c>
      <c r="F117" s="15">
        <v>156</v>
      </c>
      <c r="G117" s="25"/>
      <c r="H117" s="24">
        <f t="shared" si="2"/>
        <v>0</v>
      </c>
      <c r="I117" s="16"/>
    </row>
    <row r="118" spans="1:9" x14ac:dyDescent="0.25">
      <c r="A118" s="3" t="s">
        <v>235</v>
      </c>
      <c r="B118" s="4" t="s">
        <v>236</v>
      </c>
      <c r="C118" s="5" t="s">
        <v>7</v>
      </c>
      <c r="D118" s="22"/>
      <c r="E118" s="6">
        <v>0</v>
      </c>
      <c r="F118" s="15" t="s">
        <v>7</v>
      </c>
      <c r="G118" s="25"/>
      <c r="H118" s="24"/>
      <c r="I118" s="16"/>
    </row>
    <row r="119" spans="1:9" x14ac:dyDescent="0.25">
      <c r="A119" s="3" t="s">
        <v>237</v>
      </c>
      <c r="B119" s="4" t="s">
        <v>238</v>
      </c>
      <c r="C119" s="5" t="s">
        <v>7</v>
      </c>
      <c r="D119" s="22"/>
      <c r="E119" s="6">
        <v>0</v>
      </c>
      <c r="F119" s="15" t="s">
        <v>7</v>
      </c>
      <c r="G119" s="25"/>
      <c r="H119" s="24"/>
      <c r="I119" s="16"/>
    </row>
    <row r="120" spans="1:9" x14ac:dyDescent="0.25">
      <c r="A120" s="3" t="s">
        <v>239</v>
      </c>
      <c r="B120" s="4" t="s">
        <v>11</v>
      </c>
      <c r="C120" s="5" t="s">
        <v>7</v>
      </c>
      <c r="D120" s="22"/>
      <c r="E120" s="6">
        <v>0</v>
      </c>
      <c r="F120" s="15" t="s">
        <v>7</v>
      </c>
      <c r="G120" s="25"/>
      <c r="H120" s="24"/>
      <c r="I120" s="16"/>
    </row>
    <row r="121" spans="1:9" ht="42.75" x14ac:dyDescent="0.25">
      <c r="A121" s="3" t="s">
        <v>240</v>
      </c>
      <c r="B121" s="7" t="s">
        <v>241</v>
      </c>
      <c r="C121" s="5" t="s">
        <v>242</v>
      </c>
      <c r="D121" s="22">
        <v>32</v>
      </c>
      <c r="E121" s="6" t="s">
        <v>25</v>
      </c>
      <c r="F121" s="15">
        <v>8</v>
      </c>
      <c r="G121" s="25"/>
      <c r="H121" s="24">
        <f t="shared" si="2"/>
        <v>0</v>
      </c>
      <c r="I121" s="16"/>
    </row>
    <row r="122" spans="1:9" x14ac:dyDescent="0.25">
      <c r="A122" s="3" t="s">
        <v>243</v>
      </c>
      <c r="B122" s="4" t="s">
        <v>244</v>
      </c>
      <c r="C122" s="5" t="s">
        <v>7</v>
      </c>
      <c r="D122" s="22"/>
      <c r="E122" s="6">
        <v>0</v>
      </c>
      <c r="F122" s="15" t="s">
        <v>7</v>
      </c>
      <c r="G122" s="25"/>
      <c r="H122" s="24"/>
      <c r="I122" s="16"/>
    </row>
    <row r="123" spans="1:9" x14ac:dyDescent="0.25">
      <c r="A123" s="3" t="s">
        <v>245</v>
      </c>
      <c r="B123" s="4" t="s">
        <v>246</v>
      </c>
      <c r="C123" s="5" t="s">
        <v>7</v>
      </c>
      <c r="D123" s="22"/>
      <c r="E123" s="6">
        <v>0</v>
      </c>
      <c r="F123" s="15" t="s">
        <v>7</v>
      </c>
      <c r="G123" s="25"/>
      <c r="H123" s="24"/>
      <c r="I123" s="16"/>
    </row>
    <row r="124" spans="1:9" x14ac:dyDescent="0.25">
      <c r="A124" s="3" t="s">
        <v>247</v>
      </c>
      <c r="B124" s="4" t="s">
        <v>11</v>
      </c>
      <c r="C124" s="5" t="s">
        <v>7</v>
      </c>
      <c r="D124" s="22"/>
      <c r="E124" s="6">
        <v>0</v>
      </c>
      <c r="F124" s="15" t="s">
        <v>7</v>
      </c>
      <c r="G124" s="25"/>
      <c r="H124" s="24"/>
      <c r="I124" s="16"/>
    </row>
    <row r="125" spans="1:9" ht="28.5" x14ac:dyDescent="0.25">
      <c r="A125" s="3" t="s">
        <v>248</v>
      </c>
      <c r="B125" s="7" t="s">
        <v>249</v>
      </c>
      <c r="C125" s="5" t="s">
        <v>250</v>
      </c>
      <c r="D125" s="22">
        <v>200.2</v>
      </c>
      <c r="E125" s="6" t="s">
        <v>41</v>
      </c>
      <c r="F125" s="15">
        <v>2</v>
      </c>
      <c r="G125" s="25"/>
      <c r="H125" s="24">
        <f t="shared" si="2"/>
        <v>0</v>
      </c>
      <c r="I125" s="16"/>
    </row>
    <row r="126" spans="1:9" ht="42.75" x14ac:dyDescent="0.25">
      <c r="A126" s="3" t="s">
        <v>251</v>
      </c>
      <c r="B126" s="7" t="s">
        <v>252</v>
      </c>
      <c r="C126" s="5" t="s">
        <v>253</v>
      </c>
      <c r="D126" s="22">
        <v>200.2</v>
      </c>
      <c r="E126" s="6" t="s">
        <v>41</v>
      </c>
      <c r="F126" s="15">
        <v>2</v>
      </c>
      <c r="G126" s="25"/>
      <c r="H126" s="24">
        <f t="shared" si="2"/>
        <v>0</v>
      </c>
      <c r="I126" s="16"/>
    </row>
    <row r="127" spans="1:9" x14ac:dyDescent="0.25">
      <c r="A127" s="3" t="s">
        <v>255</v>
      </c>
      <c r="B127" s="4" t="s">
        <v>256</v>
      </c>
      <c r="C127" s="5" t="s">
        <v>7</v>
      </c>
      <c r="D127" s="22"/>
      <c r="E127" s="6">
        <v>0</v>
      </c>
      <c r="F127" s="15" t="s">
        <v>7</v>
      </c>
      <c r="G127" s="25"/>
      <c r="H127" s="24"/>
      <c r="I127" s="16"/>
    </row>
    <row r="128" spans="1:9" x14ac:dyDescent="0.25">
      <c r="A128" s="3" t="s">
        <v>257</v>
      </c>
      <c r="B128" s="4" t="s">
        <v>11</v>
      </c>
      <c r="C128" s="5" t="s">
        <v>7</v>
      </c>
      <c r="D128" s="22"/>
      <c r="E128" s="6">
        <v>0</v>
      </c>
      <c r="F128" s="15" t="s">
        <v>7</v>
      </c>
      <c r="G128" s="25"/>
      <c r="H128" s="24"/>
      <c r="I128" s="16"/>
    </row>
    <row r="129" spans="1:9" ht="28.5" x14ac:dyDescent="0.25">
      <c r="A129" s="3" t="s">
        <v>258</v>
      </c>
      <c r="B129" s="7" t="s">
        <v>249</v>
      </c>
      <c r="C129" s="5" t="s">
        <v>259</v>
      </c>
      <c r="D129" s="22">
        <v>184.7</v>
      </c>
      <c r="E129" s="6" t="s">
        <v>41</v>
      </c>
      <c r="F129" s="15">
        <v>2</v>
      </c>
      <c r="G129" s="25"/>
      <c r="H129" s="24">
        <f t="shared" si="2"/>
        <v>0</v>
      </c>
      <c r="I129" s="16"/>
    </row>
    <row r="130" spans="1:9" ht="42.75" x14ac:dyDescent="0.25">
      <c r="A130" s="3" t="s">
        <v>260</v>
      </c>
      <c r="B130" s="7" t="s">
        <v>252</v>
      </c>
      <c r="C130" s="5" t="s">
        <v>261</v>
      </c>
      <c r="D130" s="22">
        <v>184.7</v>
      </c>
      <c r="E130" s="6" t="s">
        <v>41</v>
      </c>
      <c r="F130" s="15">
        <v>2</v>
      </c>
      <c r="G130" s="25"/>
      <c r="H130" s="24">
        <f t="shared" si="2"/>
        <v>0</v>
      </c>
      <c r="I130" s="16"/>
    </row>
    <row r="131" spans="1:9" x14ac:dyDescent="0.25">
      <c r="A131" s="3" t="s">
        <v>262</v>
      </c>
      <c r="B131" s="4" t="s">
        <v>263</v>
      </c>
      <c r="C131" s="5" t="s">
        <v>7</v>
      </c>
      <c r="D131" s="22"/>
      <c r="E131" s="6">
        <v>0</v>
      </c>
      <c r="F131" s="15" t="s">
        <v>7</v>
      </c>
      <c r="G131" s="25"/>
      <c r="H131" s="24"/>
      <c r="I131" s="16"/>
    </row>
    <row r="132" spans="1:9" x14ac:dyDescent="0.25">
      <c r="A132" s="3" t="s">
        <v>264</v>
      </c>
      <c r="B132" s="4" t="s">
        <v>11</v>
      </c>
      <c r="C132" s="5" t="s">
        <v>7</v>
      </c>
      <c r="D132" s="22"/>
      <c r="E132" s="6">
        <v>0</v>
      </c>
      <c r="F132" s="15" t="s">
        <v>7</v>
      </c>
      <c r="G132" s="25"/>
      <c r="H132" s="24"/>
      <c r="I132" s="16"/>
    </row>
    <row r="133" spans="1:9" ht="28.5" x14ac:dyDescent="0.25">
      <c r="A133" s="3" t="s">
        <v>265</v>
      </c>
      <c r="B133" s="7" t="s">
        <v>249</v>
      </c>
      <c r="C133" s="5" t="s">
        <v>250</v>
      </c>
      <c r="D133" s="22">
        <v>115.9</v>
      </c>
      <c r="E133" s="6" t="s">
        <v>41</v>
      </c>
      <c r="F133" s="15">
        <v>2</v>
      </c>
      <c r="G133" s="25"/>
      <c r="H133" s="24">
        <f t="shared" si="2"/>
        <v>0</v>
      </c>
      <c r="I133" s="16"/>
    </row>
    <row r="134" spans="1:9" ht="28.5" x14ac:dyDescent="0.25">
      <c r="A134" s="3" t="s">
        <v>266</v>
      </c>
      <c r="B134" s="7" t="s">
        <v>267</v>
      </c>
      <c r="C134" s="5" t="s">
        <v>268</v>
      </c>
      <c r="D134" s="22">
        <v>115.9</v>
      </c>
      <c r="E134" s="6" t="s">
        <v>41</v>
      </c>
      <c r="F134" s="15">
        <v>2</v>
      </c>
      <c r="G134" s="25"/>
      <c r="H134" s="24">
        <f t="shared" si="2"/>
        <v>0</v>
      </c>
      <c r="I134" s="16"/>
    </row>
    <row r="135" spans="1:9" x14ac:dyDescent="0.25">
      <c r="A135" s="3" t="s">
        <v>269</v>
      </c>
      <c r="B135" s="7" t="s">
        <v>267</v>
      </c>
      <c r="C135" s="5" t="s">
        <v>270</v>
      </c>
      <c r="D135" s="22">
        <v>98.6</v>
      </c>
      <c r="E135" s="6" t="s">
        <v>59</v>
      </c>
      <c r="F135" s="15">
        <v>2</v>
      </c>
      <c r="G135" s="25"/>
      <c r="H135" s="24">
        <f t="shared" si="2"/>
        <v>0</v>
      </c>
      <c r="I135" s="16"/>
    </row>
    <row r="136" spans="1:9" x14ac:dyDescent="0.25">
      <c r="A136" s="3" t="s">
        <v>271</v>
      </c>
      <c r="B136" s="4" t="s">
        <v>272</v>
      </c>
      <c r="C136" s="5" t="s">
        <v>7</v>
      </c>
      <c r="D136" s="22"/>
      <c r="E136" s="6">
        <v>0</v>
      </c>
      <c r="F136" s="15" t="s">
        <v>7</v>
      </c>
      <c r="G136" s="25"/>
      <c r="H136" s="24"/>
      <c r="I136" s="16"/>
    </row>
    <row r="137" spans="1:9" x14ac:dyDescent="0.25">
      <c r="A137" s="3" t="s">
        <v>273</v>
      </c>
      <c r="B137" s="4" t="s">
        <v>11</v>
      </c>
      <c r="C137" s="5" t="s">
        <v>7</v>
      </c>
      <c r="D137" s="22"/>
      <c r="E137" s="6">
        <v>0</v>
      </c>
      <c r="F137" s="15" t="s">
        <v>7</v>
      </c>
      <c r="G137" s="25"/>
      <c r="H137" s="24"/>
      <c r="I137" s="16"/>
    </row>
    <row r="138" spans="1:9" ht="28.5" x14ac:dyDescent="0.25">
      <c r="A138" s="3" t="s">
        <v>274</v>
      </c>
      <c r="B138" s="7" t="s">
        <v>275</v>
      </c>
      <c r="C138" s="5" t="s">
        <v>276</v>
      </c>
      <c r="D138" s="22">
        <v>383.6</v>
      </c>
      <c r="E138" s="6" t="s">
        <v>59</v>
      </c>
      <c r="F138" s="15">
        <v>6</v>
      </c>
      <c r="G138" s="25"/>
      <c r="H138" s="24">
        <f t="shared" si="2"/>
        <v>0</v>
      </c>
      <c r="I138" s="16"/>
    </row>
    <row r="139" spans="1:9" x14ac:dyDescent="0.25">
      <c r="A139" s="3" t="s">
        <v>277</v>
      </c>
      <c r="B139" s="4" t="s">
        <v>278</v>
      </c>
      <c r="C139" s="5" t="s">
        <v>7</v>
      </c>
      <c r="D139" s="22"/>
      <c r="E139" s="6">
        <v>0</v>
      </c>
      <c r="F139" s="15" t="s">
        <v>7</v>
      </c>
      <c r="G139" s="25"/>
      <c r="H139" s="24"/>
      <c r="I139" s="16"/>
    </row>
    <row r="140" spans="1:9" x14ac:dyDescent="0.25">
      <c r="A140" s="3" t="s">
        <v>279</v>
      </c>
      <c r="B140" s="4" t="s">
        <v>11</v>
      </c>
      <c r="C140" s="5" t="s">
        <v>7</v>
      </c>
      <c r="D140" s="22"/>
      <c r="E140" s="6">
        <v>0</v>
      </c>
      <c r="F140" s="15" t="s">
        <v>7</v>
      </c>
      <c r="G140" s="25"/>
      <c r="H140" s="24"/>
      <c r="I140" s="16"/>
    </row>
    <row r="141" spans="1:9" ht="42.75" x14ac:dyDescent="0.25">
      <c r="A141" s="3" t="s">
        <v>280</v>
      </c>
      <c r="B141" s="7" t="s">
        <v>281</v>
      </c>
      <c r="C141" s="5" t="s">
        <v>282</v>
      </c>
      <c r="D141" s="22">
        <v>14</v>
      </c>
      <c r="E141" s="6" t="s">
        <v>25</v>
      </c>
      <c r="F141" s="15">
        <v>8</v>
      </c>
      <c r="G141" s="25"/>
      <c r="H141" s="24">
        <f t="shared" si="2"/>
        <v>0</v>
      </c>
      <c r="I141" s="16"/>
    </row>
    <row r="142" spans="1:9" ht="57" x14ac:dyDescent="0.25">
      <c r="A142" s="3" t="s">
        <v>283</v>
      </c>
      <c r="B142" s="7" t="s">
        <v>284</v>
      </c>
      <c r="C142" s="5" t="s">
        <v>285</v>
      </c>
      <c r="D142" s="22">
        <v>14</v>
      </c>
      <c r="E142" s="6" t="s">
        <v>25</v>
      </c>
      <c r="F142" s="15">
        <v>8</v>
      </c>
      <c r="G142" s="25"/>
      <c r="H142" s="24">
        <f t="shared" si="2"/>
        <v>0</v>
      </c>
      <c r="I142" s="16"/>
    </row>
    <row r="143" spans="1:9" ht="43.5" thickBot="1" x14ac:dyDescent="0.3">
      <c r="A143" s="3" t="s">
        <v>286</v>
      </c>
      <c r="B143" s="7" t="s">
        <v>254</v>
      </c>
      <c r="C143" s="5" t="s">
        <v>287</v>
      </c>
      <c r="D143" s="22">
        <v>14</v>
      </c>
      <c r="E143" s="6" t="s">
        <v>25</v>
      </c>
      <c r="F143" s="15">
        <v>0</v>
      </c>
      <c r="G143" s="25"/>
      <c r="H143" s="24">
        <f t="shared" si="2"/>
        <v>0</v>
      </c>
      <c r="I143" s="16" t="s">
        <v>294</v>
      </c>
    </row>
    <row r="144" spans="1:9" ht="27" thickBot="1" x14ac:dyDescent="0.4">
      <c r="A144" s="26" t="s">
        <v>293</v>
      </c>
      <c r="B144" s="27"/>
      <c r="C144" s="28"/>
      <c r="D144" s="27"/>
      <c r="E144" s="27"/>
      <c r="F144" s="17"/>
      <c r="G144" s="18"/>
      <c r="H144" s="18">
        <f>SUM(H3:H143)</f>
        <v>0</v>
      </c>
      <c r="I144" s="19"/>
    </row>
  </sheetData>
  <autoFilter ref="A2:J144"/>
  <mergeCells count="1">
    <mergeCell ref="A144:E144"/>
  </mergeCells>
  <conditionalFormatting sqref="B11:B12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39" orientation="portrait" r:id="rId1"/>
  <headerFooter>
    <oddHeader>&amp;C&amp;F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Haaglanden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User225</dc:creator>
  <cp:lastModifiedBy>Eijt, Wendy</cp:lastModifiedBy>
  <dcterms:created xsi:type="dcterms:W3CDTF">2021-11-25T16:04:32Z</dcterms:created>
  <dcterms:modified xsi:type="dcterms:W3CDTF">2021-12-20T11:16:50Z</dcterms:modified>
</cp:coreProperties>
</file>