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INKOOP\Aanbestedingen\Aanbesteding ICT Diensten\43. Nota van Inlichtingen\"/>
    </mc:Choice>
  </mc:AlternateContent>
  <xr:revisionPtr revIDLastSave="0" documentId="8_{AA34293E-4A7E-43EF-8E78-F6A2EE73648C}" xr6:coauthVersionLast="47" xr6:coauthVersionMax="47" xr10:uidLastSave="{00000000-0000-0000-0000-000000000000}"/>
  <bookViews>
    <workbookView xWindow="-120" yWindow="-120" windowWidth="19440" windowHeight="10440" xr2:uid="{1F9FF4F2-5BC4-46D9-AFC8-B11BB76B524E}"/>
  </bookViews>
  <sheets>
    <sheet name="perceel 1" sheetId="1" r:id="rId1"/>
    <sheet name="perceel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3" l="1"/>
  <c r="E8" i="3"/>
  <c r="E25" i="3" s="1"/>
  <c r="E23" i="1" l="1"/>
  <c r="E22" i="1"/>
  <c r="E21" i="1"/>
  <c r="E21" i="3"/>
  <c r="E20" i="3"/>
  <c r="E19" i="3"/>
  <c r="E14" i="3"/>
  <c r="E12" i="3"/>
  <c r="E4" i="3"/>
  <c r="E5" i="1"/>
  <c r="E6" i="1"/>
  <c r="E7" i="1"/>
  <c r="E8" i="1"/>
  <c r="E9" i="1"/>
  <c r="E4" i="1"/>
  <c r="E15" i="1"/>
  <c r="E16" i="1"/>
  <c r="E14" i="1"/>
  <c r="E10" i="1" l="1"/>
  <c r="E26" i="1" s="1"/>
  <c r="E15" i="3"/>
  <c r="E26" i="3" s="1"/>
  <c r="E27" i="3" s="1"/>
  <c r="E5" i="3"/>
  <c r="E24" i="3" s="1"/>
  <c r="E17" i="1"/>
  <c r="E27" i="1" s="1"/>
  <c r="E28" i="1" s="1"/>
  <c r="E29" i="1" l="1"/>
  <c r="E28" i="3"/>
</calcChain>
</file>

<file path=xl/sharedStrings.xml><?xml version="1.0" encoding="utf-8"?>
<sst xmlns="http://schemas.openxmlformats.org/spreadsheetml/2006/main" count="88" uniqueCount="51">
  <si>
    <t>Ondertekening Inschrijver</t>
  </si>
  <si>
    <t>Naam Inschrijver</t>
  </si>
  <si>
    <r>
      <rPr>
        <i/>
        <sz val="11"/>
        <color theme="1"/>
        <rFont val="Arial"/>
        <family val="2"/>
      </rPr>
      <t>Naam inschrijvende onderneming</t>
    </r>
    <r>
      <rPr>
        <sz val="11"/>
        <color theme="1"/>
        <rFont val="Arial"/>
        <family val="2"/>
      </rPr>
      <t xml:space="preserve">
</t>
    </r>
  </si>
  <si>
    <t>Naam Persoon</t>
  </si>
  <si>
    <t xml:space="preserve">Naam bevoegd persoon Inschrijvende onderneming
</t>
  </si>
  <si>
    <t>Adres</t>
  </si>
  <si>
    <t>Adresregel 1
Adresregel 2
Postcode
Plaats</t>
  </si>
  <si>
    <t>Datum</t>
  </si>
  <si>
    <t>Handtekening</t>
  </si>
  <si>
    <t>Tarief managed service database beheer</t>
  </si>
  <si>
    <t>Tarief losse inzet voor uitvragen binnen perceel</t>
  </si>
  <si>
    <t>Junior consultant</t>
  </si>
  <si>
    <t>Medior consultant</t>
  </si>
  <si>
    <t>Senior Consultant</t>
  </si>
  <si>
    <t>Niveau consultant</t>
  </si>
  <si>
    <t>Prijs per uur</t>
  </si>
  <si>
    <t>Som aantal uur x prijs per uur</t>
  </si>
  <si>
    <t>Som aantal x prijs</t>
  </si>
  <si>
    <t>Productie - Oracle weblogic server</t>
  </si>
  <si>
    <t>Fictief aantal uur per jaar</t>
  </si>
  <si>
    <t>Productie - Oracle databases</t>
  </si>
  <si>
    <t>Productie - SQL servers</t>
  </si>
  <si>
    <t>Test - Oracle weblogic server</t>
  </si>
  <si>
    <t>Test - Oracle databases</t>
  </si>
  <si>
    <t>Test - SQL servers</t>
  </si>
  <si>
    <t>Prijs voor beheer per jaar per server</t>
  </si>
  <si>
    <t>Totaal som</t>
  </si>
  <si>
    <t>Service database beheer</t>
  </si>
  <si>
    <t>Opslagen werk buiten kantooruren</t>
  </si>
  <si>
    <t>Percentage</t>
  </si>
  <si>
    <t>Opslag % uren avond en nacht</t>
  </si>
  <si>
    <t>Opslag % uren zaterdag</t>
  </si>
  <si>
    <t>Opslag % uren zon- en feestdagen</t>
  </si>
  <si>
    <t>Hoeveelheid opslaguren</t>
  </si>
  <si>
    <t>Managed Service</t>
  </si>
  <si>
    <t>Losse inzet</t>
  </si>
  <si>
    <t>Opslag buiten kantooruren</t>
  </si>
  <si>
    <t>Totaal</t>
  </si>
  <si>
    <t>Tarief losse inzet voor uitvragen binnen perceel (% bovenop standaard tarief)</t>
  </si>
  <si>
    <t>Managed service:
De gemeente Lelystad wil graag één prijs voor het volledige beheer per database. In de prijs dienen alle diensten te zijn opgenomen zoals is de biedingsleidraad en het Programma van Eisen staat vermeld. In het tarief dient het volgende te zijn opgenomen:
De dienst bestaat uit het in beheer nemen en beheren van de databases en database servers. Voor de overname van het beheer stelt de opdrachtnemer een implementatieplan op en voert dit uit. Het implementatieplan is onderdeel van de aanbestedingsstukken. In de beheerfase voert de opdrachtnemer het database beheer uit. Doel van dit beheer is de borging van de beschikbaarheid, de integriteit en de vertrouwelijkheid van databases. Dit beheer omvat zowel monitoring (signalering van verstoringen), correctief onderhoud (gericht op het oplossen van verstoringen), als preventief onderhoud (gericht op het voorkomen van verstoringen).</t>
  </si>
  <si>
    <t>Prijs voor beheer per jaar</t>
  </si>
  <si>
    <t>Aantal</t>
  </si>
  <si>
    <t>Beheer Citrix ADC omgeving</t>
  </si>
  <si>
    <t>Citrix ADC</t>
  </si>
  <si>
    <t xml:space="preserve">Initieel aantal </t>
  </si>
  <si>
    <t>Managed service:
De gemeente Lelystad wilt graag één prijs voor volledige beheer van de Citrix ADC omgeving die zij als managed service bij Opdrachtnemer willen onderbrengen. In de prijs dienen alle diensten te zijn opgenomen zoals is de biedingsleidraad en het Programma van Eisen staat vermeld.</t>
  </si>
  <si>
    <t>Totaal per jaar</t>
  </si>
  <si>
    <t>Basis bedrag abonnement voor instandhouding dienstverlening en contactpersoon</t>
  </si>
  <si>
    <t>Abonnementsbedrag per jaar</t>
  </si>
  <si>
    <t>Abonnementsbedrag</t>
  </si>
  <si>
    <t>Totaalprijs voor fictieve uitvraag binnen perceel (prijs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</si>
</sst>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family val="2"/>
    </font>
    <font>
      <sz val="11"/>
      <color theme="1"/>
      <name val="Arial"/>
      <family val="2"/>
    </font>
    <font>
      <i/>
      <sz val="11"/>
      <color theme="1"/>
      <name val="Arial"/>
      <family val="2"/>
    </font>
    <font>
      <b/>
      <sz val="11"/>
      <name val="Arial"/>
      <family val="2"/>
    </font>
    <font>
      <sz val="10"/>
      <color theme="1"/>
      <name val="Arial"/>
      <family val="2"/>
    </font>
    <font>
      <sz val="11"/>
      <color theme="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4" fillId="0" borderId="1" xfId="0" applyFont="1" applyBorder="1" applyAlignment="1">
      <alignment vertical="top"/>
    </xf>
    <xf numFmtId="0" fontId="4" fillId="0" borderId="1" xfId="0" applyFont="1" applyBorder="1" applyAlignment="1">
      <alignment horizontal="left" vertical="top"/>
    </xf>
    <xf numFmtId="0" fontId="0" fillId="0" borderId="2" xfId="0" applyBorder="1"/>
    <xf numFmtId="0" fontId="0" fillId="0" borderId="0" xfId="0" applyBorder="1"/>
    <xf numFmtId="44" fontId="0" fillId="0" borderId="2" xfId="1" applyFont="1" applyBorder="1"/>
    <xf numFmtId="0" fontId="0" fillId="0" borderId="2" xfId="0" applyBorder="1" applyAlignment="1">
      <alignment wrapText="1"/>
    </xf>
    <xf numFmtId="0" fontId="0" fillId="0" borderId="2" xfId="0" applyBorder="1" applyAlignment="1">
      <alignment horizontal="center" vertical="center"/>
    </xf>
    <xf numFmtId="0" fontId="6" fillId="4" borderId="2" xfId="0" applyFont="1" applyFill="1" applyBorder="1" applyAlignment="1">
      <alignment horizontal="left" vertical="top"/>
    </xf>
    <xf numFmtId="0" fontId="6" fillId="4" borderId="2" xfId="0" applyFont="1" applyFill="1" applyBorder="1" applyAlignment="1">
      <alignment horizontal="left" vertical="top" wrapText="1"/>
    </xf>
    <xf numFmtId="44" fontId="0" fillId="5" borderId="2" xfId="1" applyFont="1" applyFill="1" applyBorder="1"/>
    <xf numFmtId="0" fontId="0" fillId="0" borderId="12" xfId="0" applyBorder="1" applyAlignment="1">
      <alignment wrapText="1"/>
    </xf>
    <xf numFmtId="0" fontId="0" fillId="0" borderId="12" xfId="0" applyBorder="1" applyAlignment="1">
      <alignment horizontal="center" vertical="center"/>
    </xf>
    <xf numFmtId="44" fontId="0" fillId="5" borderId="12" xfId="1" applyFont="1" applyFill="1" applyBorder="1"/>
    <xf numFmtId="44" fontId="0" fillId="0" borderId="12" xfId="1" applyFont="1" applyBorder="1"/>
    <xf numFmtId="0" fontId="0" fillId="0" borderId="12" xfId="0" applyBorder="1"/>
    <xf numFmtId="44" fontId="2" fillId="0" borderId="15" xfId="1" applyFont="1" applyBorder="1"/>
    <xf numFmtId="0" fontId="2" fillId="0" borderId="0" xfId="0" applyFont="1" applyBorder="1" applyAlignment="1">
      <alignment horizontal="right"/>
    </xf>
    <xf numFmtId="44" fontId="2" fillId="0" borderId="0" xfId="1" applyFont="1" applyBorder="1"/>
    <xf numFmtId="0" fontId="0" fillId="5" borderId="2" xfId="1" applyNumberFormat="1" applyFont="1" applyFill="1" applyBorder="1"/>
    <xf numFmtId="0" fontId="6" fillId="4" borderId="2" xfId="0" applyFont="1" applyFill="1" applyBorder="1" applyAlignment="1">
      <alignment horizontal="left" vertical="top"/>
    </xf>
    <xf numFmtId="0" fontId="0" fillId="0" borderId="2" xfId="1" applyNumberFormat="1" applyFont="1" applyFill="1" applyBorder="1"/>
    <xf numFmtId="44" fontId="0" fillId="0" borderId="2" xfId="1" applyNumberFormat="1" applyFont="1" applyFill="1" applyBorder="1"/>
    <xf numFmtId="0" fontId="6" fillId="4" borderId="12" xfId="0" applyFont="1" applyFill="1" applyBorder="1" applyAlignment="1">
      <alignment horizontal="left" vertical="top"/>
    </xf>
    <xf numFmtId="44" fontId="0" fillId="0" borderId="12" xfId="1" applyNumberFormat="1" applyFont="1" applyFill="1" applyBorder="1"/>
    <xf numFmtId="0" fontId="6" fillId="4" borderId="14" xfId="0" applyFont="1" applyFill="1" applyBorder="1" applyAlignment="1">
      <alignment horizontal="left" vertical="top"/>
    </xf>
    <xf numFmtId="0" fontId="8" fillId="0" borderId="0" xfId="0" applyFont="1"/>
    <xf numFmtId="0" fontId="6" fillId="0" borderId="2" xfId="0" applyFont="1" applyFill="1" applyBorder="1" applyAlignment="1">
      <alignment horizontal="left" vertical="top" wrapText="1"/>
    </xf>
    <xf numFmtId="0" fontId="0" fillId="0" borderId="0" xfId="0" applyAlignment="1">
      <alignment horizontal="left" vertical="top"/>
    </xf>
    <xf numFmtId="0" fontId="6" fillId="4" borderId="2" xfId="0" applyFont="1" applyFill="1" applyBorder="1" applyAlignment="1">
      <alignment horizontal="left" vertical="top"/>
    </xf>
    <xf numFmtId="44" fontId="0" fillId="0" borderId="2" xfId="1" applyFont="1" applyFill="1" applyBorder="1"/>
    <xf numFmtId="0" fontId="3" fillId="2" borderId="16" xfId="0" applyFont="1" applyFill="1" applyBorder="1" applyAlignment="1">
      <alignment horizontal="left"/>
    </xf>
    <xf numFmtId="0" fontId="3" fillId="2" borderId="0" xfId="0" applyFont="1" applyFill="1" applyBorder="1" applyAlignment="1">
      <alignment horizontal="left"/>
    </xf>
    <xf numFmtId="0" fontId="0" fillId="0" borderId="2" xfId="0" applyBorder="1" applyAlignment="1">
      <alignment horizontal="left"/>
    </xf>
    <xf numFmtId="0" fontId="0" fillId="0" borderId="12" xfId="0"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6" fillId="4" borderId="2" xfId="0" applyFont="1" applyFill="1" applyBorder="1" applyAlignment="1">
      <alignment horizontal="left" vertical="top"/>
    </xf>
    <xf numFmtId="0" fontId="3" fillId="2" borderId="1" xfId="0" applyFont="1" applyFill="1" applyBorder="1" applyAlignment="1">
      <alignment horizontal="left"/>
    </xf>
    <xf numFmtId="0" fontId="3" fillId="2" borderId="3" xfId="0" applyFont="1" applyFill="1" applyBorder="1" applyAlignment="1">
      <alignment horizontal="left"/>
    </xf>
    <xf numFmtId="0" fontId="7" fillId="6" borderId="4" xfId="0" applyFont="1" applyFill="1" applyBorder="1" applyAlignment="1">
      <alignment horizontal="left" vertical="top" wrapText="1"/>
    </xf>
    <xf numFmtId="0" fontId="0" fillId="6" borderId="5" xfId="0" applyFill="1" applyBorder="1" applyAlignment="1">
      <alignment horizontal="left" vertical="top"/>
    </xf>
    <xf numFmtId="0" fontId="0" fillId="6" borderId="6" xfId="0" applyFill="1" applyBorder="1" applyAlignment="1">
      <alignment horizontal="left" vertical="top"/>
    </xf>
    <xf numFmtId="0" fontId="0" fillId="6" borderId="7" xfId="0" applyFill="1" applyBorder="1" applyAlignment="1">
      <alignment horizontal="left" vertical="top"/>
    </xf>
    <xf numFmtId="0" fontId="0" fillId="6" borderId="2" xfId="0" applyFill="1" applyBorder="1" applyAlignment="1">
      <alignment horizontal="left" vertical="top"/>
    </xf>
    <xf numFmtId="0" fontId="0" fillId="6" borderId="8" xfId="0" applyFill="1" applyBorder="1" applyAlignment="1">
      <alignment horizontal="left" vertical="top"/>
    </xf>
    <xf numFmtId="0" fontId="0" fillId="6" borderId="9" xfId="0" applyFill="1" applyBorder="1" applyAlignment="1">
      <alignment horizontal="left" vertical="top"/>
    </xf>
    <xf numFmtId="0" fontId="0" fillId="6" borderId="10" xfId="0" applyFill="1" applyBorder="1" applyAlignment="1">
      <alignment horizontal="left" vertical="top"/>
    </xf>
    <xf numFmtId="0" fontId="0" fillId="6" borderId="11" xfId="0" applyFill="1" applyBorder="1" applyAlignment="1">
      <alignment horizontal="left" vertical="top"/>
    </xf>
    <xf numFmtId="0" fontId="2" fillId="0" borderId="13" xfId="0" applyFont="1" applyBorder="1" applyAlignment="1">
      <alignment horizontal="right"/>
    </xf>
    <xf numFmtId="0" fontId="2" fillId="0" borderId="14" xfId="0" applyFont="1" applyBorder="1" applyAlignment="1">
      <alignment horizontal="right"/>
    </xf>
    <xf numFmtId="0" fontId="5" fillId="3" borderId="1" xfId="0" applyFont="1" applyFill="1" applyBorder="1" applyAlignment="1">
      <alignment vertical="top"/>
    </xf>
    <xf numFmtId="0" fontId="4" fillId="3" borderId="1" xfId="0" applyFont="1" applyFill="1" applyBorder="1" applyAlignment="1">
      <alignment vertical="top" wrapText="1"/>
    </xf>
    <xf numFmtId="0" fontId="5" fillId="3" borderId="1" xfId="0" applyFont="1" applyFill="1" applyBorder="1" applyAlignment="1">
      <alignment vertical="top" wrapText="1"/>
    </xf>
    <xf numFmtId="0" fontId="7" fillId="6" borderId="19"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0"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17" xfId="0" applyFont="1" applyFill="1" applyBorder="1" applyAlignment="1">
      <alignment horizontal="left" vertical="top" wrapText="1"/>
    </xf>
    <xf numFmtId="0" fontId="7" fillId="6" borderId="18" xfId="0" applyFont="1" applyFill="1" applyBorder="1" applyAlignment="1">
      <alignment horizontal="left" vertical="top" wrapText="1"/>
    </xf>
    <xf numFmtId="0" fontId="7" fillId="6" borderId="23" xfId="0" applyFont="1" applyFill="1" applyBorder="1" applyAlignment="1">
      <alignment horizontal="left" vertical="top" wrapText="1"/>
    </xf>
    <xf numFmtId="0" fontId="0" fillId="0" borderId="24" xfId="0" applyBorder="1" applyAlignment="1">
      <alignment horizontal="left"/>
    </xf>
    <xf numFmtId="0" fontId="0" fillId="0" borderId="25" xfId="0"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92FF6-7BAE-4616-A5A7-51B1B3114FC6}">
  <dimension ref="B1:K37"/>
  <sheetViews>
    <sheetView tabSelected="1" topLeftCell="A4" workbookViewId="0">
      <selection activeCell="B25" sqref="B25:E25"/>
    </sheetView>
  </sheetViews>
  <sheetFormatPr defaultRowHeight="15" x14ac:dyDescent="0.25"/>
  <cols>
    <col min="2" max="2" width="22.85546875" customWidth="1"/>
    <col min="3" max="3" width="18.140625" bestFit="1" customWidth="1"/>
    <col min="4" max="4" width="18" customWidth="1"/>
    <col min="5" max="5" width="33" customWidth="1"/>
    <col min="7" max="7" width="29.85546875" customWidth="1"/>
    <col min="11" max="11" width="26.85546875" customWidth="1"/>
  </cols>
  <sheetData>
    <row r="1" spans="2:11" ht="15.75" thickBot="1" x14ac:dyDescent="0.3"/>
    <row r="2" spans="2:11" ht="15.75" thickBot="1" x14ac:dyDescent="0.3">
      <c r="B2" s="38" t="s">
        <v>9</v>
      </c>
      <c r="C2" s="38"/>
      <c r="D2" s="38"/>
      <c r="E2" s="38"/>
    </row>
    <row r="3" spans="2:11" ht="45" x14ac:dyDescent="0.25">
      <c r="B3" s="9" t="s">
        <v>27</v>
      </c>
      <c r="C3" s="8" t="s">
        <v>44</v>
      </c>
      <c r="D3" s="9" t="s">
        <v>25</v>
      </c>
      <c r="E3" s="8" t="s">
        <v>17</v>
      </c>
      <c r="G3" s="40" t="s">
        <v>39</v>
      </c>
      <c r="H3" s="41"/>
      <c r="I3" s="41"/>
      <c r="J3" s="41"/>
      <c r="K3" s="42"/>
    </row>
    <row r="4" spans="2:11" ht="30" x14ac:dyDescent="0.25">
      <c r="B4" s="6" t="s">
        <v>18</v>
      </c>
      <c r="C4" s="7">
        <v>1</v>
      </c>
      <c r="D4" s="10"/>
      <c r="E4" s="5">
        <f>C4*D4</f>
        <v>0</v>
      </c>
      <c r="G4" s="43"/>
      <c r="H4" s="44"/>
      <c r="I4" s="44"/>
      <c r="J4" s="44"/>
      <c r="K4" s="45"/>
    </row>
    <row r="5" spans="2:11" ht="30" x14ac:dyDescent="0.25">
      <c r="B5" s="6" t="s">
        <v>20</v>
      </c>
      <c r="C5" s="7">
        <v>21</v>
      </c>
      <c r="D5" s="10"/>
      <c r="E5" s="5">
        <f t="shared" ref="E5:E9" si="0">C5*D5</f>
        <v>0</v>
      </c>
      <c r="G5" s="43"/>
      <c r="H5" s="44"/>
      <c r="I5" s="44"/>
      <c r="J5" s="44"/>
      <c r="K5" s="45"/>
    </row>
    <row r="6" spans="2:11" x14ac:dyDescent="0.25">
      <c r="B6" s="6" t="s">
        <v>21</v>
      </c>
      <c r="C6" s="7">
        <v>7</v>
      </c>
      <c r="D6" s="10"/>
      <c r="E6" s="5">
        <f t="shared" si="0"/>
        <v>0</v>
      </c>
      <c r="G6" s="43"/>
      <c r="H6" s="44"/>
      <c r="I6" s="44"/>
      <c r="J6" s="44"/>
      <c r="K6" s="45"/>
    </row>
    <row r="7" spans="2:11" ht="30" x14ac:dyDescent="0.25">
      <c r="B7" s="6" t="s">
        <v>22</v>
      </c>
      <c r="C7" s="7">
        <v>1</v>
      </c>
      <c r="D7" s="10"/>
      <c r="E7" s="5">
        <f t="shared" si="0"/>
        <v>0</v>
      </c>
      <c r="G7" s="43"/>
      <c r="H7" s="44"/>
      <c r="I7" s="44"/>
      <c r="J7" s="44"/>
      <c r="K7" s="45"/>
    </row>
    <row r="8" spans="2:11" x14ac:dyDescent="0.25">
      <c r="B8" s="6" t="s">
        <v>23</v>
      </c>
      <c r="C8" s="7">
        <v>25</v>
      </c>
      <c r="D8" s="10"/>
      <c r="E8" s="5">
        <f t="shared" si="0"/>
        <v>0</v>
      </c>
      <c r="G8" s="43"/>
      <c r="H8" s="44"/>
      <c r="I8" s="44"/>
      <c r="J8" s="44"/>
      <c r="K8" s="45"/>
    </row>
    <row r="9" spans="2:11" ht="15.75" thickBot="1" x14ac:dyDescent="0.3">
      <c r="B9" s="11" t="s">
        <v>24</v>
      </c>
      <c r="C9" s="12">
        <v>4</v>
      </c>
      <c r="D9" s="13"/>
      <c r="E9" s="14">
        <f t="shared" si="0"/>
        <v>0</v>
      </c>
      <c r="G9" s="46"/>
      <c r="H9" s="47"/>
      <c r="I9" s="47"/>
      <c r="J9" s="47"/>
      <c r="K9" s="48"/>
    </row>
    <row r="10" spans="2:11" ht="15.75" thickBot="1" x14ac:dyDescent="0.3">
      <c r="B10" s="49" t="s">
        <v>26</v>
      </c>
      <c r="C10" s="50"/>
      <c r="D10" s="50"/>
      <c r="E10" s="16">
        <f>SUM(E4:E9)</f>
        <v>0</v>
      </c>
    </row>
    <row r="11" spans="2:11" ht="15.75" thickBot="1" x14ac:dyDescent="0.3">
      <c r="B11" s="4"/>
      <c r="C11" s="4"/>
      <c r="D11" s="4"/>
      <c r="E11" s="4"/>
    </row>
    <row r="12" spans="2:11" x14ac:dyDescent="0.25">
      <c r="B12" s="39" t="s">
        <v>10</v>
      </c>
      <c r="C12" s="39"/>
      <c r="D12" s="39"/>
      <c r="E12" s="39"/>
    </row>
    <row r="13" spans="2:11" ht="30" x14ac:dyDescent="0.25">
      <c r="B13" s="8" t="s">
        <v>14</v>
      </c>
      <c r="C13" s="9" t="s">
        <v>19</v>
      </c>
      <c r="D13" s="8" t="s">
        <v>15</v>
      </c>
      <c r="E13" s="8" t="s">
        <v>16</v>
      </c>
    </row>
    <row r="14" spans="2:11" x14ac:dyDescent="0.25">
      <c r="B14" s="3" t="s">
        <v>11</v>
      </c>
      <c r="C14" s="7">
        <v>40</v>
      </c>
      <c r="D14" s="10"/>
      <c r="E14" s="5">
        <f>C14*D14</f>
        <v>0</v>
      </c>
    </row>
    <row r="15" spans="2:11" x14ac:dyDescent="0.25">
      <c r="B15" s="3" t="s">
        <v>12</v>
      </c>
      <c r="C15" s="7">
        <v>120</v>
      </c>
      <c r="D15" s="10"/>
      <c r="E15" s="5">
        <f t="shared" ref="E15:E16" si="1">C15*D15</f>
        <v>0</v>
      </c>
    </row>
    <row r="16" spans="2:11" ht="15.75" thickBot="1" x14ac:dyDescent="0.3">
      <c r="B16" s="15" t="s">
        <v>13</v>
      </c>
      <c r="C16" s="12">
        <v>120</v>
      </c>
      <c r="D16" s="13"/>
      <c r="E16" s="14">
        <f t="shared" si="1"/>
        <v>0</v>
      </c>
    </row>
    <row r="17" spans="2:6" ht="15.75" thickBot="1" x14ac:dyDescent="0.3">
      <c r="B17" s="49" t="s">
        <v>26</v>
      </c>
      <c r="C17" s="50"/>
      <c r="D17" s="50"/>
      <c r="E17" s="16">
        <f>SUM(E14:E16)</f>
        <v>0</v>
      </c>
    </row>
    <row r="19" spans="2:6" x14ac:dyDescent="0.25">
      <c r="B19" s="31" t="s">
        <v>38</v>
      </c>
      <c r="C19" s="32"/>
      <c r="D19" s="32"/>
      <c r="E19" s="32"/>
    </row>
    <row r="20" spans="2:6" x14ac:dyDescent="0.25">
      <c r="B20" s="37" t="s">
        <v>28</v>
      </c>
      <c r="C20" s="37"/>
      <c r="D20" s="20" t="s">
        <v>29</v>
      </c>
      <c r="E20" s="20" t="s">
        <v>33</v>
      </c>
    </row>
    <row r="21" spans="2:6" x14ac:dyDescent="0.25">
      <c r="B21" s="33" t="s">
        <v>30</v>
      </c>
      <c r="C21" s="33"/>
      <c r="D21" s="19"/>
      <c r="E21" s="21" t="str">
        <f>CONCATENATE("Fictief: ",F21,"% van de totale uren")</f>
        <v>Fictief: 2% van de totale uren</v>
      </c>
      <c r="F21" s="26">
        <v>2</v>
      </c>
    </row>
    <row r="22" spans="2:6" x14ac:dyDescent="0.25">
      <c r="B22" s="33" t="s">
        <v>31</v>
      </c>
      <c r="C22" s="33"/>
      <c r="D22" s="19"/>
      <c r="E22" s="21" t="str">
        <f t="shared" ref="E22:E23" si="2">CONCATENATE("Fictief: ",F22,"% van de totale uren")</f>
        <v>Fictief: 2% van de totale uren</v>
      </c>
      <c r="F22" s="26">
        <v>2</v>
      </c>
    </row>
    <row r="23" spans="2:6" x14ac:dyDescent="0.25">
      <c r="B23" s="33" t="s">
        <v>32</v>
      </c>
      <c r="C23" s="33"/>
      <c r="D23" s="19"/>
      <c r="E23" s="21" t="str">
        <f t="shared" si="2"/>
        <v>Fictief: 1% van de totale uren</v>
      </c>
      <c r="F23" s="26">
        <v>1</v>
      </c>
    </row>
    <row r="24" spans="2:6" x14ac:dyDescent="0.25">
      <c r="B24" s="17"/>
      <c r="C24" s="17"/>
      <c r="D24" s="17"/>
      <c r="E24" s="18"/>
      <c r="F24" s="26"/>
    </row>
    <row r="25" spans="2:6" x14ac:dyDescent="0.25">
      <c r="B25" s="31" t="s">
        <v>50</v>
      </c>
      <c r="C25" s="32"/>
      <c r="D25" s="32"/>
      <c r="E25" s="32"/>
    </row>
    <row r="26" spans="2:6" x14ac:dyDescent="0.25">
      <c r="B26" s="33" t="s">
        <v>34</v>
      </c>
      <c r="C26" s="33"/>
      <c r="D26" s="20"/>
      <c r="E26" s="22">
        <f>E10</f>
        <v>0</v>
      </c>
    </row>
    <row r="27" spans="2:6" x14ac:dyDescent="0.25">
      <c r="B27" s="33" t="s">
        <v>35</v>
      </c>
      <c r="C27" s="33"/>
      <c r="D27" s="20"/>
      <c r="E27" s="22">
        <f>E17</f>
        <v>0</v>
      </c>
    </row>
    <row r="28" spans="2:6" ht="15.75" thickBot="1" x14ac:dyDescent="0.3">
      <c r="B28" s="34" t="s">
        <v>36</v>
      </c>
      <c r="C28" s="34"/>
      <c r="D28" s="23"/>
      <c r="E28" s="24">
        <f>((F21/100)*(D21/100)*E27)+((F22/100)*(D22/100)*E27)+((F23/100)*(D23/100)*E27)</f>
        <v>0</v>
      </c>
    </row>
    <row r="29" spans="2:6" ht="15.75" thickBot="1" x14ac:dyDescent="0.3">
      <c r="B29" s="35" t="s">
        <v>46</v>
      </c>
      <c r="C29" s="36"/>
      <c r="D29" s="25"/>
      <c r="E29" s="16">
        <f>SUM(E26:E28)</f>
        <v>0</v>
      </c>
    </row>
    <row r="31" spans="2:6" ht="15.75" thickBot="1" x14ac:dyDescent="0.3"/>
    <row r="32" spans="2:6" ht="15.75" thickBot="1" x14ac:dyDescent="0.3">
      <c r="B32" s="38" t="s">
        <v>0</v>
      </c>
      <c r="C32" s="38"/>
      <c r="D32" s="38"/>
      <c r="E32" s="38"/>
    </row>
    <row r="33" spans="2:5" ht="36" customHeight="1" thickBot="1" x14ac:dyDescent="0.3">
      <c r="B33" s="1" t="s">
        <v>1</v>
      </c>
      <c r="C33" s="52" t="s">
        <v>2</v>
      </c>
      <c r="D33" s="52"/>
      <c r="E33" s="52"/>
    </row>
    <row r="34" spans="2:5" ht="30.75" customHeight="1" thickBot="1" x14ac:dyDescent="0.3">
      <c r="B34" s="2" t="s">
        <v>3</v>
      </c>
      <c r="C34" s="53" t="s">
        <v>4</v>
      </c>
      <c r="D34" s="53"/>
      <c r="E34" s="53"/>
    </row>
    <row r="35" spans="2:5" ht="71.25" customHeight="1" thickBot="1" x14ac:dyDescent="0.3">
      <c r="B35" s="2" t="s">
        <v>5</v>
      </c>
      <c r="C35" s="53" t="s">
        <v>6</v>
      </c>
      <c r="D35" s="53"/>
      <c r="E35" s="53"/>
    </row>
    <row r="36" spans="2:5" ht="31.5" customHeight="1" thickBot="1" x14ac:dyDescent="0.3">
      <c r="B36" s="2" t="s">
        <v>7</v>
      </c>
      <c r="C36" s="53" t="s">
        <v>7</v>
      </c>
      <c r="D36" s="53"/>
      <c r="E36" s="53"/>
    </row>
    <row r="37" spans="2:5" ht="70.5" customHeight="1" thickBot="1" x14ac:dyDescent="0.3">
      <c r="B37" s="2" t="s">
        <v>8</v>
      </c>
      <c r="C37" s="51" t="s">
        <v>8</v>
      </c>
      <c r="D37" s="51"/>
      <c r="E37" s="51"/>
    </row>
  </sheetData>
  <mergeCells count="21">
    <mergeCell ref="C37:E37"/>
    <mergeCell ref="B32:E32"/>
    <mergeCell ref="C33:E33"/>
    <mergeCell ref="C34:E34"/>
    <mergeCell ref="C35:E35"/>
    <mergeCell ref="C36:E36"/>
    <mergeCell ref="B2:E2"/>
    <mergeCell ref="B12:E12"/>
    <mergeCell ref="G3:K9"/>
    <mergeCell ref="B17:D17"/>
    <mergeCell ref="B10:D10"/>
    <mergeCell ref="B19:E19"/>
    <mergeCell ref="B20:C20"/>
    <mergeCell ref="B21:C21"/>
    <mergeCell ref="B22:C22"/>
    <mergeCell ref="B23:C23"/>
    <mergeCell ref="B25:E25"/>
    <mergeCell ref="B26:C26"/>
    <mergeCell ref="B27:C27"/>
    <mergeCell ref="B28:C28"/>
    <mergeCell ref="B29:C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7388B-BCF7-4883-B320-9566926FEE3B}">
  <dimension ref="B1:K36"/>
  <sheetViews>
    <sheetView workbookViewId="0">
      <selection activeCell="B24" sqref="B24:C24"/>
    </sheetView>
  </sheetViews>
  <sheetFormatPr defaultRowHeight="15" x14ac:dyDescent="0.25"/>
  <cols>
    <col min="2" max="2" width="22.85546875" customWidth="1"/>
    <col min="3" max="3" width="18.140625" bestFit="1" customWidth="1"/>
    <col min="4" max="4" width="18" customWidth="1"/>
    <col min="5" max="5" width="33" customWidth="1"/>
    <col min="7" max="7" width="29.85546875" customWidth="1"/>
    <col min="11" max="11" width="26.85546875" customWidth="1"/>
  </cols>
  <sheetData>
    <row r="1" spans="2:11" ht="15.75" thickBot="1" x14ac:dyDescent="0.3"/>
    <row r="2" spans="2:11" ht="15.75" thickBot="1" x14ac:dyDescent="0.3">
      <c r="B2" s="38" t="s">
        <v>9</v>
      </c>
      <c r="C2" s="38"/>
      <c r="D2" s="38"/>
      <c r="E2" s="38"/>
    </row>
    <row r="3" spans="2:11" ht="30" customHeight="1" x14ac:dyDescent="0.25">
      <c r="B3" s="9" t="s">
        <v>42</v>
      </c>
      <c r="C3" s="8" t="s">
        <v>41</v>
      </c>
      <c r="D3" s="27" t="s">
        <v>40</v>
      </c>
      <c r="E3" s="8" t="s">
        <v>17</v>
      </c>
      <c r="G3" s="54" t="s">
        <v>45</v>
      </c>
      <c r="H3" s="55"/>
      <c r="I3" s="55"/>
      <c r="J3" s="55"/>
      <c r="K3" s="56"/>
    </row>
    <row r="4" spans="2:11" ht="15.75" thickBot="1" x14ac:dyDescent="0.3">
      <c r="B4" s="6" t="s">
        <v>43</v>
      </c>
      <c r="C4" s="7">
        <v>1</v>
      </c>
      <c r="D4" s="10"/>
      <c r="E4" s="5">
        <f>C4*D4</f>
        <v>0</v>
      </c>
      <c r="G4" s="57"/>
      <c r="H4" s="58"/>
      <c r="I4" s="58"/>
      <c r="J4" s="58"/>
      <c r="K4" s="59"/>
    </row>
    <row r="5" spans="2:11" ht="15.75" thickBot="1" x14ac:dyDescent="0.3">
      <c r="B5" s="49" t="s">
        <v>26</v>
      </c>
      <c r="C5" s="50"/>
      <c r="D5" s="50"/>
      <c r="E5" s="16">
        <f>SUM(E4:E4)</f>
        <v>0</v>
      </c>
      <c r="G5" s="57"/>
      <c r="H5" s="58"/>
      <c r="I5" s="58"/>
      <c r="J5" s="58"/>
      <c r="K5" s="59"/>
    </row>
    <row r="6" spans="2:11" x14ac:dyDescent="0.25">
      <c r="B6" s="4"/>
      <c r="C6" s="4"/>
      <c r="D6" s="4"/>
      <c r="E6" s="4"/>
      <c r="G6" s="60"/>
      <c r="H6" s="61"/>
      <c r="I6" s="61"/>
      <c r="J6" s="61"/>
      <c r="K6" s="62"/>
    </row>
    <row r="7" spans="2:11" x14ac:dyDescent="0.25">
      <c r="B7" s="31" t="s">
        <v>47</v>
      </c>
      <c r="C7" s="32"/>
      <c r="D7" s="32"/>
      <c r="E7" s="32"/>
    </row>
    <row r="8" spans="2:11" x14ac:dyDescent="0.25">
      <c r="B8" s="33" t="s">
        <v>48</v>
      </c>
      <c r="C8" s="33"/>
      <c r="D8" s="10"/>
      <c r="E8" s="30">
        <f>D8</f>
        <v>0</v>
      </c>
      <c r="F8" s="26">
        <v>2</v>
      </c>
    </row>
    <row r="9" spans="2:11" ht="15.75" thickBot="1" x14ac:dyDescent="0.3">
      <c r="B9" s="17"/>
      <c r="C9" s="17"/>
      <c r="D9" s="17"/>
      <c r="E9" s="18"/>
      <c r="H9" s="28"/>
    </row>
    <row r="10" spans="2:11" x14ac:dyDescent="0.25">
      <c r="B10" s="39" t="s">
        <v>10</v>
      </c>
      <c r="C10" s="39"/>
      <c r="D10" s="39"/>
      <c r="E10" s="39"/>
    </row>
    <row r="11" spans="2:11" ht="30" x14ac:dyDescent="0.25">
      <c r="B11" s="8" t="s">
        <v>14</v>
      </c>
      <c r="C11" s="9" t="s">
        <v>19</v>
      </c>
      <c r="D11" s="8" t="s">
        <v>15</v>
      </c>
      <c r="E11" s="8" t="s">
        <v>16</v>
      </c>
    </row>
    <row r="12" spans="2:11" x14ac:dyDescent="0.25">
      <c r="B12" s="3" t="s">
        <v>11</v>
      </c>
      <c r="C12" s="7">
        <v>1800</v>
      </c>
      <c r="D12" s="10"/>
      <c r="E12" s="5">
        <f>C12*D12</f>
        <v>0</v>
      </c>
    </row>
    <row r="13" spans="2:11" x14ac:dyDescent="0.25">
      <c r="B13" s="3" t="s">
        <v>12</v>
      </c>
      <c r="C13" s="7">
        <v>900</v>
      </c>
      <c r="D13" s="10"/>
      <c r="E13" s="5">
        <f>C13*D13</f>
        <v>0</v>
      </c>
    </row>
    <row r="14" spans="2:11" ht="15.75" thickBot="1" x14ac:dyDescent="0.3">
      <c r="B14" s="15" t="s">
        <v>13</v>
      </c>
      <c r="C14" s="12">
        <v>900</v>
      </c>
      <c r="D14" s="13"/>
      <c r="E14" s="14">
        <f t="shared" ref="E14" si="0">C14*D14</f>
        <v>0</v>
      </c>
    </row>
    <row r="15" spans="2:11" ht="15.75" thickBot="1" x14ac:dyDescent="0.3">
      <c r="B15" s="49" t="s">
        <v>26</v>
      </c>
      <c r="C15" s="50"/>
      <c r="D15" s="50"/>
      <c r="E15" s="16">
        <f>SUM(E12:E14)</f>
        <v>0</v>
      </c>
    </row>
    <row r="16" spans="2:11" x14ac:dyDescent="0.25">
      <c r="B16" s="17"/>
      <c r="C16" s="17"/>
      <c r="D16" s="17"/>
      <c r="E16" s="18"/>
      <c r="H16" s="28"/>
    </row>
    <row r="17" spans="2:6" x14ac:dyDescent="0.25">
      <c r="B17" s="31" t="s">
        <v>38</v>
      </c>
      <c r="C17" s="32"/>
      <c r="D17" s="32"/>
      <c r="E17" s="32"/>
    </row>
    <row r="18" spans="2:6" x14ac:dyDescent="0.25">
      <c r="B18" s="37" t="s">
        <v>28</v>
      </c>
      <c r="C18" s="37"/>
      <c r="D18" s="8" t="s">
        <v>29</v>
      </c>
      <c r="E18" s="20" t="s">
        <v>33</v>
      </c>
    </row>
    <row r="19" spans="2:6" x14ac:dyDescent="0.25">
      <c r="B19" s="33" t="s">
        <v>30</v>
      </c>
      <c r="C19" s="33"/>
      <c r="D19" s="19"/>
      <c r="E19" s="21" t="str">
        <f>CONCATENATE("Fictief: ",F19,"% van de totale uren")</f>
        <v>Fictief: 2% van de totale uren</v>
      </c>
      <c r="F19" s="26">
        <v>2</v>
      </c>
    </row>
    <row r="20" spans="2:6" x14ac:dyDescent="0.25">
      <c r="B20" s="33" t="s">
        <v>31</v>
      </c>
      <c r="C20" s="33"/>
      <c r="D20" s="19"/>
      <c r="E20" s="21" t="str">
        <f t="shared" ref="E20:E21" si="1">CONCATENATE("Fictief: ",F20,"% van de totale uren")</f>
        <v>Fictief: 2% van de totale uren</v>
      </c>
      <c r="F20" s="26">
        <v>2</v>
      </c>
    </row>
    <row r="21" spans="2:6" x14ac:dyDescent="0.25">
      <c r="B21" s="33" t="s">
        <v>32</v>
      </c>
      <c r="C21" s="33"/>
      <c r="D21" s="19"/>
      <c r="E21" s="21" t="str">
        <f t="shared" si="1"/>
        <v>Fictief: 1% van de totale uren</v>
      </c>
      <c r="F21" s="26">
        <v>1</v>
      </c>
    </row>
    <row r="22" spans="2:6" x14ac:dyDescent="0.25">
      <c r="B22" s="17"/>
      <c r="C22" s="17"/>
      <c r="D22" s="17"/>
      <c r="E22" s="18"/>
      <c r="F22" s="26"/>
    </row>
    <row r="23" spans="2:6" x14ac:dyDescent="0.25">
      <c r="B23" s="31" t="s">
        <v>50</v>
      </c>
      <c r="C23" s="32"/>
      <c r="D23" s="32"/>
      <c r="E23" s="32"/>
    </row>
    <row r="24" spans="2:6" x14ac:dyDescent="0.25">
      <c r="B24" s="33" t="s">
        <v>34</v>
      </c>
      <c r="C24" s="33"/>
      <c r="D24" s="20"/>
      <c r="E24" s="22">
        <f>E5</f>
        <v>0</v>
      </c>
    </row>
    <row r="25" spans="2:6" x14ac:dyDescent="0.25">
      <c r="B25" s="63" t="s">
        <v>49</v>
      </c>
      <c r="C25" s="64"/>
      <c r="D25" s="29"/>
      <c r="E25" s="22">
        <f>E8</f>
        <v>0</v>
      </c>
    </row>
    <row r="26" spans="2:6" x14ac:dyDescent="0.25">
      <c r="B26" s="33" t="s">
        <v>35</v>
      </c>
      <c r="C26" s="33"/>
      <c r="D26" s="20"/>
      <c r="E26" s="22">
        <f>E15</f>
        <v>0</v>
      </c>
    </row>
    <row r="27" spans="2:6" ht="15.75" thickBot="1" x14ac:dyDescent="0.3">
      <c r="B27" s="34" t="s">
        <v>36</v>
      </c>
      <c r="C27" s="34"/>
      <c r="D27" s="23"/>
      <c r="E27" s="24">
        <f>((F19/100)*(D19/100)*E26)+((F20/100)*(D20/100)*E26)+((F21/100)*(D21/100)*E26)</f>
        <v>0</v>
      </c>
    </row>
    <row r="28" spans="2:6" ht="15.75" thickBot="1" x14ac:dyDescent="0.3">
      <c r="B28" s="35" t="s">
        <v>37</v>
      </c>
      <c r="C28" s="36"/>
      <c r="D28" s="25"/>
      <c r="E28" s="16">
        <f>SUM(E24:E27)</f>
        <v>0</v>
      </c>
    </row>
    <row r="30" spans="2:6" ht="15.75" thickBot="1" x14ac:dyDescent="0.3"/>
    <row r="31" spans="2:6" ht="15.75" thickBot="1" x14ac:dyDescent="0.3">
      <c r="B31" s="38" t="s">
        <v>0</v>
      </c>
      <c r="C31" s="38"/>
      <c r="D31" s="38"/>
      <c r="E31" s="38"/>
    </row>
    <row r="32" spans="2:6" ht="36" customHeight="1" thickBot="1" x14ac:dyDescent="0.3">
      <c r="B32" s="1" t="s">
        <v>1</v>
      </c>
      <c r="C32" s="52" t="s">
        <v>2</v>
      </c>
      <c r="D32" s="52"/>
      <c r="E32" s="52"/>
    </row>
    <row r="33" spans="2:5" ht="30.75" customHeight="1" thickBot="1" x14ac:dyDescent="0.3">
      <c r="B33" s="2" t="s">
        <v>3</v>
      </c>
      <c r="C33" s="53" t="s">
        <v>4</v>
      </c>
      <c r="D33" s="53"/>
      <c r="E33" s="53"/>
    </row>
    <row r="34" spans="2:5" ht="71.25" customHeight="1" thickBot="1" x14ac:dyDescent="0.3">
      <c r="B34" s="2" t="s">
        <v>5</v>
      </c>
      <c r="C34" s="53" t="s">
        <v>6</v>
      </c>
      <c r="D34" s="53"/>
      <c r="E34" s="53"/>
    </row>
    <row r="35" spans="2:5" ht="31.5" customHeight="1" thickBot="1" x14ac:dyDescent="0.3">
      <c r="B35" s="2" t="s">
        <v>7</v>
      </c>
      <c r="C35" s="53" t="s">
        <v>7</v>
      </c>
      <c r="D35" s="53"/>
      <c r="E35" s="53"/>
    </row>
    <row r="36" spans="2:5" ht="70.5" customHeight="1" thickBot="1" x14ac:dyDescent="0.3">
      <c r="B36" s="2" t="s">
        <v>8</v>
      </c>
      <c r="C36" s="51" t="s">
        <v>8</v>
      </c>
      <c r="D36" s="51"/>
      <c r="E36" s="51"/>
    </row>
  </sheetData>
  <mergeCells count="24">
    <mergeCell ref="B28:C28"/>
    <mergeCell ref="B17:E17"/>
    <mergeCell ref="C35:E35"/>
    <mergeCell ref="C36:E36"/>
    <mergeCell ref="B2:E2"/>
    <mergeCell ref="B5:D5"/>
    <mergeCell ref="B10:E10"/>
    <mergeCell ref="B15:D15"/>
    <mergeCell ref="B31:E31"/>
    <mergeCell ref="B18:C18"/>
    <mergeCell ref="B19:C19"/>
    <mergeCell ref="B20:C20"/>
    <mergeCell ref="B21:C21"/>
    <mergeCell ref="C32:E32"/>
    <mergeCell ref="C33:E33"/>
    <mergeCell ref="C34:E34"/>
    <mergeCell ref="G3:K6"/>
    <mergeCell ref="B23:E23"/>
    <mergeCell ref="B24:C24"/>
    <mergeCell ref="B26:C26"/>
    <mergeCell ref="B27:C27"/>
    <mergeCell ref="B7:E7"/>
    <mergeCell ref="B8:C8"/>
    <mergeCell ref="B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7E429B7C077244BAA1E1427EF65F687" ma:contentTypeVersion="0" ma:contentTypeDescription="Een nieuw document maken." ma:contentTypeScope="" ma:versionID="4c4a18e57b4b9dc2353697306dcff4c8">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C69AE-C821-4DB2-9E75-9E811F36D1BB}">
  <ds:schemaRefs>
    <ds:schemaRef ds:uri="http://schemas.microsoft.com/sharepoint/events"/>
  </ds:schemaRefs>
</ds:datastoreItem>
</file>

<file path=customXml/itemProps2.xml><?xml version="1.0" encoding="utf-8"?>
<ds:datastoreItem xmlns:ds="http://schemas.openxmlformats.org/officeDocument/2006/customXml" ds:itemID="{DD562A97-677A-4320-8F9A-290A7E16B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60CCDC-A1EE-4CD4-8F67-357C722C7F8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59dc86a-b5f4-4782-a100-596482bbc224"/>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376568D3-154B-4424-874A-8CEC946B79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2022-03-18T13:00:59Z</dcterms:created>
  <dcterms:modified xsi:type="dcterms:W3CDTF">2022-05-13T14:53:40Z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0x01010017E429B7C077244BAA1E1427EF65F687</vt:lpwstr>
  </property>
</Properties>
</file>