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https://denhaag-my.sharepoint.com/personal/anouk_vendelbosch_denhaag_nl/Documents/Documenten/A Tolken/Publicatie/"/>
    </mc:Choice>
  </mc:AlternateContent>
  <xr:revisionPtr revIDLastSave="486" documentId="13_ncr:1_{614FAA7C-7911-4F7F-BED7-672F6F576C4B}" xr6:coauthVersionLast="47" xr6:coauthVersionMax="47" xr10:uidLastSave="{DD8BD608-D15C-4D3B-825E-E13CBB82CC28}"/>
  <bookViews>
    <workbookView xWindow="-120" yWindow="-120" windowWidth="29040" windowHeight="15840" tabRatio="632" xr2:uid="{00000000-000D-0000-FFFF-FFFF00000000}"/>
  </bookViews>
  <sheets>
    <sheet name="1. Voorblad" sheetId="9" r:id="rId1"/>
    <sheet name="2. Tarieven" sheetId="10" r:id="rId2"/>
    <sheet name="3. Berekening" sheetId="1" r:id="rId3"/>
    <sheet name="Blad2" sheetId="8" state="hidden" r:id="rId4"/>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8" i="10" l="1"/>
  <c r="E11" i="10" l="1"/>
  <c r="E12" i="10"/>
  <c r="E13" i="10"/>
  <c r="E14" i="10" l="1"/>
  <c r="C9" i="1" s="1"/>
  <c r="E17" i="9" l="1"/>
  <c r="D9" i="1"/>
  <c r="E19" i="9" s="1"/>
</calcChain>
</file>

<file path=xl/sharedStrings.xml><?xml version="1.0" encoding="utf-8"?>
<sst xmlns="http://schemas.openxmlformats.org/spreadsheetml/2006/main" count="49" uniqueCount="42">
  <si>
    <t>Prijzenblad aanbesteding Perceel 1 Tolkdiensten 18.127-OCW</t>
  </si>
  <si>
    <t>Alle witgekleurde velden op de tabbladen dienen door inschrijver te worden ingevuld.</t>
  </si>
  <si>
    <r>
      <rPr>
        <sz val="12"/>
        <color theme="1"/>
        <rFont val="Calibri"/>
        <family val="2"/>
        <scheme val="minor"/>
      </rPr>
      <t>Bedragen</t>
    </r>
    <r>
      <rPr>
        <sz val="11"/>
        <color theme="1"/>
        <rFont val="Calibri"/>
        <family val="2"/>
        <scheme val="minor"/>
      </rPr>
      <t xml:space="preserve"> dienen positief te zijn in Euro's, exclusief BTW, met een nauwkeurigheid van 2 decimalen.</t>
    </r>
  </si>
  <si>
    <t>Bedrijfsnaam inschrijver</t>
  </si>
  <si>
    <t>Naam ondertekenaar</t>
  </si>
  <si>
    <t>Handtekening</t>
  </si>
  <si>
    <t>Uw inschrijfprijs</t>
  </si>
  <si>
    <t>Uw aantal punten op gunningscriterium prijs</t>
  </si>
  <si>
    <t>Alle lichtgroengekleurde velden op de tabbladen dienen door inschrijver te worden ingevuld.</t>
  </si>
  <si>
    <t>Soort tarief</t>
  </si>
  <si>
    <t>Eenheid</t>
  </si>
  <si>
    <t>Aantal kms per jaar**</t>
  </si>
  <si>
    <t>Vast tarief</t>
  </si>
  <si>
    <t>Totaalprijs per jaar</t>
  </si>
  <si>
    <t>Reiskostenvergoeding*</t>
  </si>
  <si>
    <t>Per km</t>
  </si>
  <si>
    <t>Aantal minuten per jaar**</t>
  </si>
  <si>
    <t>Aangeboden tarief, excl. BTW</t>
  </si>
  <si>
    <t>Tolktarief telefonische tolkdienst</t>
  </si>
  <si>
    <t>Per minuut</t>
  </si>
  <si>
    <t>Tolktarief tolkdienst op locatie***</t>
  </si>
  <si>
    <t>Tolktarief video tolkdienst****</t>
  </si>
  <si>
    <t>Inschrijfprijs, excl. BTW</t>
  </si>
  <si>
    <t>*De reiskostenvergoeding beweegt mee met de ontwikkelingen</t>
  </si>
  <si>
    <t xml:space="preserve">** Dit betreft een fictief aantal. Inschrijver kan aan deze aantallen geen enkel recht ontlenen. De getallen zijn gebaseerd op de afgenomen hoeveelheden uit het verleden en een indicatie zoals in de leidraad aangegeven, echter geeft dit geen eenduidig beeld voor te toekomst. </t>
  </si>
  <si>
    <t>*** Voor de tolkdienst op locatie geldt een maximum tarief van 1,80 per minuut</t>
  </si>
  <si>
    <t>**** Voor de videotolkdienst geldt een maximum tarief van 2 euro per minuut.</t>
  </si>
  <si>
    <t>Tabblad 3: Berekening prijsscore</t>
  </si>
  <si>
    <t>Omschrijving</t>
  </si>
  <si>
    <t>Waarde</t>
  </si>
  <si>
    <t>Score</t>
  </si>
  <si>
    <t>Lijnfunctie</t>
  </si>
  <si>
    <t>Slechtste waarde / laagste score</t>
  </si>
  <si>
    <t>Omslagpunt</t>
  </si>
  <si>
    <t>Beste waarde / hoogste score</t>
  </si>
  <si>
    <t>Score voor waarde van inschrijver</t>
  </si>
  <si>
    <t>Tussen de punten geldt de volgende formule:</t>
  </si>
  <si>
    <t>= max. te behalen punten - (inschrijfprijs - laagste prijs) / (hoogste prijs - laagste prijs) * (max. te behalen punten - min. te behalen punten)</t>
  </si>
  <si>
    <t>Rechts van het omslagpunt, voorbeeld inschrijfsom 340.000:</t>
  </si>
  <si>
    <t>Links van het omslagpunt, voorbeeld inschrijfsom 290.000:</t>
  </si>
  <si>
    <t>ja</t>
  </si>
  <si>
    <t>nee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</si>
</sst>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 &quot;€&quot;\ * #,##0.00_ ;_ &quot;€&quot;\ * \-#,##0.00_ ;_ &quot;€&quot;\ * &quot;-&quot;??_ ;_ @_ "/>
    <numFmt numFmtId="164" formatCode="_(* #,##0.00_);_(* \(#,##0.00\);_(* &quot;-&quot;??_);_(@_)"/>
    <numFmt numFmtId="165" formatCode="0.0%"/>
    <numFmt numFmtId="166" formatCode="_-* #,##0.00_-;_-* #,##0.00\-;_-* &quot;-&quot;??_-;_-@_-"/>
    <numFmt numFmtId="167" formatCode="_-&quot;€&quot;\ * #,##0.00_-;_-&quot;€&quot;\ * #,##0.00\-;_-&quot;€&quot;\ * &quot;-&quot;??_-;_-@_-"/>
    <numFmt numFmtId="168" formatCode="_-* #,##0_-;_-* #,##0\-;_-* &quot;-&quot;??_-;_-@_-"/>
    <numFmt numFmtId="169" formatCode="0.0"/>
    <numFmt numFmtId="170" formatCode="0_ ;[Red]\-0\ "/>
    <numFmt numFmtId="171" formatCode="&quot;€&quot;\ #,##0.00"/>
  </numFmts>
  <fonts count="29" x14ac:knownFonts="1">
    <font>
      <sz val="11"/>
      <color theme="1"/>
      <name val="Calibri"/>
      <family val="2"/>
      <scheme val="minor"/>
    </font>
    <font>
      <sz val="12"/>
      <color theme="1"/>
      <name val="Calibri"/>
      <family val="2"/>
      <scheme val="minor"/>
    </font>
    <font>
      <sz val="11"/>
      <color theme="1"/>
      <name val="Calibri"/>
      <family val="2"/>
      <scheme val="minor"/>
    </font>
    <font>
      <sz val="10"/>
      <name val="Arial"/>
      <family val="2"/>
    </font>
    <font>
      <sz val="11"/>
      <color rgb="FF006100"/>
      <name val="Calibri"/>
      <family val="2"/>
      <scheme val="minor"/>
    </font>
    <font>
      <sz val="11"/>
      <color rgb="FF9C0006"/>
      <name val="Calibri"/>
      <family val="2"/>
      <scheme val="minor"/>
    </font>
    <font>
      <sz val="11"/>
      <color rgb="FF3F3F76"/>
      <name val="Calibri"/>
      <family val="2"/>
      <scheme val="minor"/>
    </font>
    <font>
      <sz val="11"/>
      <color theme="0"/>
      <name val="Calibri"/>
      <family val="2"/>
      <scheme val="minor"/>
    </font>
    <font>
      <sz val="11"/>
      <name val="Calibri"/>
      <family val="2"/>
      <scheme val="minor"/>
    </font>
    <font>
      <b/>
      <sz val="11"/>
      <name val="Calibri"/>
      <family val="2"/>
      <scheme val="minor"/>
    </font>
    <font>
      <sz val="11"/>
      <color indexed="22"/>
      <name val="Calibri"/>
      <family val="2"/>
      <scheme val="minor"/>
    </font>
    <font>
      <sz val="11"/>
      <color indexed="9"/>
      <name val="Calibri"/>
      <family val="2"/>
      <scheme val="minor"/>
    </font>
    <font>
      <sz val="11"/>
      <color rgb="FFCC9900"/>
      <name val="Calibri"/>
      <family val="2"/>
      <scheme val="minor"/>
    </font>
    <font>
      <i/>
      <sz val="11"/>
      <name val="Calibri"/>
      <family val="2"/>
      <scheme val="minor"/>
    </font>
    <font>
      <b/>
      <sz val="11"/>
      <color rgb="FF3F3F76"/>
      <name val="Calibri"/>
      <family val="2"/>
      <scheme val="minor"/>
    </font>
    <font>
      <sz val="11"/>
      <color rgb="FFFF0000"/>
      <name val="Calibri"/>
      <family val="2"/>
      <scheme val="minor"/>
    </font>
    <font>
      <sz val="11"/>
      <color theme="9"/>
      <name val="Calibri"/>
      <family val="2"/>
      <scheme val="minor"/>
    </font>
    <font>
      <i/>
      <u/>
      <sz val="11"/>
      <color theme="9"/>
      <name val="Calibri"/>
      <family val="2"/>
      <scheme val="minor"/>
    </font>
    <font>
      <b/>
      <sz val="11"/>
      <color theme="1"/>
      <name val="Calibri"/>
      <family val="2"/>
      <scheme val="minor"/>
    </font>
    <font>
      <b/>
      <sz val="14"/>
      <color theme="1"/>
      <name val="Calibri"/>
      <family val="2"/>
      <scheme val="minor"/>
    </font>
    <font>
      <b/>
      <u/>
      <sz val="11"/>
      <name val="Calibri"/>
      <family val="2"/>
      <scheme val="minor"/>
    </font>
    <font>
      <sz val="10"/>
      <name val="Calibri"/>
      <family val="2"/>
      <scheme val="minor"/>
    </font>
    <font>
      <u/>
      <sz val="11"/>
      <color rgb="FFFF0000"/>
      <name val="Calibri"/>
      <family val="2"/>
      <scheme val="minor"/>
    </font>
    <font>
      <b/>
      <sz val="18"/>
      <color theme="1"/>
      <name val="Calibri"/>
      <family val="2"/>
      <scheme val="minor"/>
    </font>
    <font>
      <b/>
      <sz val="18"/>
      <name val="Calibri"/>
      <family val="2"/>
      <scheme val="minor"/>
    </font>
    <font>
      <b/>
      <sz val="9"/>
      <color theme="0"/>
      <name val="Verdana"/>
      <family val="2"/>
    </font>
    <font>
      <sz val="10"/>
      <color theme="1"/>
      <name val="Calibri"/>
      <family val="2"/>
      <scheme val="minor"/>
    </font>
    <font>
      <sz val="8"/>
      <color theme="1"/>
      <name val="Calibri"/>
      <family val="2"/>
      <scheme val="minor"/>
    </font>
    <font>
      <b/>
      <sz val="10"/>
      <color theme="1"/>
      <name val="Calibri"/>
      <family val="2"/>
      <scheme val="minor"/>
    </font>
  </fonts>
  <fills count="1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CC99"/>
      </patternFill>
    </fill>
    <fill>
      <patternFill patternType="solid">
        <fgColor rgb="FFFFFFCC"/>
      </patternFill>
    </fill>
    <fill>
      <patternFill patternType="solid">
        <fgColor theme="4"/>
      </patternFill>
    </fill>
    <fill>
      <patternFill patternType="solid">
        <fgColor theme="6" tint="0.79998168889431442"/>
        <bgColor indexed="65"/>
      </patternFill>
    </fill>
    <fill>
      <patternFill patternType="solid">
        <fgColor theme="3" tint="0.79998168889431442"/>
        <bgColor indexed="64"/>
      </patternFill>
    </fill>
    <fill>
      <patternFill patternType="solid">
        <fgColor theme="0" tint="-0.14996795556505021"/>
        <bgColor indexed="64"/>
      </patternFill>
    </fill>
    <fill>
      <patternFill patternType="solid">
        <fgColor theme="0" tint="-0.14999847407452621"/>
        <bgColor indexed="64"/>
      </patternFill>
    </fill>
    <fill>
      <patternFill patternType="solid">
        <fgColor theme="6" tint="-0.249977111117893"/>
        <bgColor indexed="64"/>
      </patternFill>
    </fill>
    <fill>
      <patternFill patternType="solid">
        <fgColor theme="6" tint="0.39997558519241921"/>
        <bgColor indexed="64"/>
      </patternFill>
    </fill>
    <fill>
      <patternFill patternType="solid">
        <fgColor rgb="FFFFFFFF"/>
        <bgColor indexed="64"/>
      </patternFill>
    </fill>
  </fills>
  <borders count="32">
    <border>
      <left/>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theme="4"/>
      </left>
      <right/>
      <top/>
      <bottom/>
      <diagonal/>
    </border>
    <border>
      <left/>
      <right style="thin">
        <color theme="4"/>
      </right>
      <top/>
      <bottom/>
      <diagonal/>
    </border>
    <border>
      <left style="thin">
        <color theme="4"/>
      </left>
      <right/>
      <top/>
      <bottom style="thin">
        <color theme="4"/>
      </bottom>
      <diagonal/>
    </border>
    <border>
      <left style="thin">
        <color theme="4"/>
      </left>
      <right/>
      <top style="thin">
        <color theme="4"/>
      </top>
      <bottom/>
      <diagonal/>
    </border>
    <border>
      <left style="thin">
        <color theme="4"/>
      </left>
      <right/>
      <top style="thin">
        <color theme="4"/>
      </top>
      <bottom style="thin">
        <color theme="4"/>
      </bottom>
      <diagonal/>
    </border>
    <border>
      <left/>
      <right style="thin">
        <color theme="4"/>
      </right>
      <top style="thin">
        <color theme="4"/>
      </top>
      <bottom style="thin">
        <color theme="4"/>
      </bottom>
      <diagonal/>
    </border>
    <border>
      <left style="medium">
        <color theme="3" tint="0.39997558519241921"/>
      </left>
      <right style="medium">
        <color theme="3" tint="0.39997558519241921"/>
      </right>
      <top style="medium">
        <color theme="3" tint="0.39997558519241921"/>
      </top>
      <bottom style="medium">
        <color theme="3" tint="0.39997558519241921"/>
      </bottom>
      <diagonal/>
    </border>
    <border>
      <left style="thin">
        <color theme="4"/>
      </left>
      <right/>
      <top style="thin">
        <color rgb="FFB2B2B2"/>
      </top>
      <bottom style="thin">
        <color rgb="FFB2B2B2"/>
      </bottom>
      <diagonal/>
    </border>
    <border>
      <left/>
      <right/>
      <top style="thin">
        <color theme="4"/>
      </top>
      <bottom/>
      <diagonal/>
    </border>
    <border>
      <left/>
      <right style="thin">
        <color theme="4"/>
      </right>
      <top style="thin">
        <color theme="4"/>
      </top>
      <bottom/>
      <diagonal/>
    </border>
    <border>
      <left style="medium">
        <color theme="3" tint="0.39997558519241921"/>
      </left>
      <right style="thin">
        <color rgb="FF7F7F7F"/>
      </right>
      <top style="medium">
        <color theme="3" tint="0.39997558519241921"/>
      </top>
      <bottom style="thin">
        <color rgb="FF7F7F7F"/>
      </bottom>
      <diagonal/>
    </border>
    <border>
      <left style="thin">
        <color rgb="FF7F7F7F"/>
      </left>
      <right style="medium">
        <color theme="3" tint="0.39997558519241921"/>
      </right>
      <top style="medium">
        <color theme="3" tint="0.39997558519241921"/>
      </top>
      <bottom style="thin">
        <color rgb="FF7F7F7F"/>
      </bottom>
      <diagonal/>
    </border>
    <border>
      <left style="medium">
        <color theme="3" tint="0.39997558519241921"/>
      </left>
      <right style="thin">
        <color rgb="FF7F7F7F"/>
      </right>
      <top style="thin">
        <color rgb="FF7F7F7F"/>
      </top>
      <bottom style="thin">
        <color rgb="FF7F7F7F"/>
      </bottom>
      <diagonal/>
    </border>
    <border>
      <left style="thin">
        <color rgb="FF7F7F7F"/>
      </left>
      <right style="medium">
        <color theme="3" tint="0.39997558519241921"/>
      </right>
      <top style="thin">
        <color rgb="FF7F7F7F"/>
      </top>
      <bottom style="thin">
        <color rgb="FF7F7F7F"/>
      </bottom>
      <diagonal/>
    </border>
    <border>
      <left style="medium">
        <color theme="3" tint="0.39997558519241921"/>
      </left>
      <right style="thin">
        <color rgb="FF7F7F7F"/>
      </right>
      <top style="thin">
        <color rgb="FF7F7F7F"/>
      </top>
      <bottom style="medium">
        <color theme="3" tint="0.39997558519241921"/>
      </bottom>
      <diagonal/>
    </border>
    <border>
      <left style="thin">
        <color rgb="FF7F7F7F"/>
      </left>
      <right style="medium">
        <color theme="3" tint="0.39997558519241921"/>
      </right>
      <top style="thin">
        <color rgb="FF7F7F7F"/>
      </top>
      <bottom style="medium">
        <color theme="3" tint="0.39997558519241921"/>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s>
  <cellStyleXfs count="15">
    <xf numFmtId="0" fontId="0" fillId="0" borderId="0"/>
    <xf numFmtId="164" fontId="2" fillId="0" borderId="0" applyFont="0" applyFill="0" applyBorder="0" applyAlignment="0" applyProtection="0"/>
    <xf numFmtId="167" fontId="3" fillId="0" borderId="0" applyFont="0" applyFill="0" applyBorder="0" applyAlignment="0" applyProtection="0"/>
    <xf numFmtId="0" fontId="4" fillId="4" borderId="0" applyNumberFormat="0" applyBorder="0" applyAlignment="0" applyProtection="0"/>
    <xf numFmtId="0" fontId="5" fillId="5" borderId="0" applyNumberFormat="0" applyBorder="0" applyAlignment="0" applyProtection="0"/>
    <xf numFmtId="0" fontId="6" fillId="6" borderId="1" applyNumberFormat="0" applyAlignment="0" applyProtection="0"/>
    <xf numFmtId="0" fontId="2" fillId="7" borderId="2" applyNumberFormat="0" applyFont="0" applyAlignment="0" applyProtection="0"/>
    <xf numFmtId="0" fontId="7" fillId="8" borderId="0" applyNumberFormat="0" applyBorder="0" applyAlignment="0" applyProtection="0"/>
    <xf numFmtId="0" fontId="2" fillId="9" borderId="0" applyNumberFormat="0" applyBorder="0" applyAlignment="0" applyProtection="0"/>
    <xf numFmtId="0" fontId="2" fillId="0" borderId="0"/>
    <xf numFmtId="9" fontId="2" fillId="0" borderId="0" applyFont="0" applyFill="0" applyBorder="0" applyAlignment="0" applyProtection="0"/>
    <xf numFmtId="164" fontId="2" fillId="0" borderId="0" applyFont="0" applyFill="0" applyBorder="0" applyAlignment="0" applyProtection="0"/>
    <xf numFmtId="0" fontId="2" fillId="7" borderId="2" applyNumberFormat="0" applyFont="0" applyAlignment="0" applyProtection="0"/>
    <xf numFmtId="0" fontId="3" fillId="0" borderId="0"/>
    <xf numFmtId="44" fontId="2" fillId="0" borderId="0" applyFont="0" applyFill="0" applyBorder="0" applyAlignment="0" applyProtection="0"/>
  </cellStyleXfs>
  <cellXfs count="94">
    <xf numFmtId="0" fontId="0" fillId="0" borderId="0" xfId="0"/>
    <xf numFmtId="0" fontId="0" fillId="2" borderId="0" xfId="0" applyFill="1"/>
    <xf numFmtId="0" fontId="11" fillId="2" borderId="0" xfId="0" applyFont="1" applyFill="1"/>
    <xf numFmtId="0" fontId="0" fillId="3" borderId="0" xfId="0" applyFill="1"/>
    <xf numFmtId="0" fontId="10" fillId="2" borderId="0" xfId="0" applyFont="1" applyFill="1"/>
    <xf numFmtId="0" fontId="10" fillId="2" borderId="0" xfId="0" applyFont="1" applyFill="1" applyAlignment="1">
      <alignment horizontal="center"/>
    </xf>
    <xf numFmtId="0" fontId="7" fillId="8" borderId="7" xfId="7" applyNumberFormat="1" applyBorder="1" applyAlignment="1" applyProtection="1">
      <alignment horizontal="center" vertical="top"/>
    </xf>
    <xf numFmtId="0" fontId="7" fillId="8" borderId="11" xfId="7" applyNumberFormat="1" applyBorder="1" applyAlignment="1" applyProtection="1">
      <alignment horizontal="center"/>
    </xf>
    <xf numFmtId="0" fontId="7" fillId="8" borderId="12" xfId="7" applyNumberFormat="1" applyBorder="1" applyAlignment="1" applyProtection="1">
      <alignment horizontal="center"/>
    </xf>
    <xf numFmtId="0" fontId="0" fillId="2" borderId="0" xfId="0" applyFill="1" applyAlignment="1">
      <alignment horizontal="center"/>
    </xf>
    <xf numFmtId="0" fontId="5" fillId="5" borderId="6" xfId="4" applyNumberFormat="1" applyBorder="1" applyAlignment="1" applyProtection="1">
      <alignment horizontal="left"/>
    </xf>
    <xf numFmtId="167" fontId="14" fillId="10" borderId="13" xfId="5" applyNumberFormat="1" applyFont="1" applyFill="1" applyBorder="1" applyAlignment="1" applyProtection="1"/>
    <xf numFmtId="169" fontId="14" fillId="10" borderId="14" xfId="5" applyNumberFormat="1" applyFont="1" applyFill="1" applyBorder="1" applyProtection="1"/>
    <xf numFmtId="1" fontId="8" fillId="2" borderId="0" xfId="0" applyNumberFormat="1" applyFont="1" applyFill="1"/>
    <xf numFmtId="0" fontId="9" fillId="2" borderId="0" xfId="0" applyFont="1" applyFill="1"/>
    <xf numFmtId="165" fontId="11" fillId="2" borderId="0" xfId="0" applyNumberFormat="1" applyFont="1" applyFill="1"/>
    <xf numFmtId="166" fontId="11" fillId="2" borderId="0" xfId="0" applyNumberFormat="1" applyFont="1" applyFill="1"/>
    <xf numFmtId="0" fontId="8" fillId="3" borderId="10" xfId="6" applyNumberFormat="1" applyFont="1" applyFill="1" applyBorder="1" applyAlignment="1" applyProtection="1">
      <alignment horizontal="left"/>
    </xf>
    <xf numFmtId="167" fontId="14" fillId="10" borderId="15" xfId="5" applyNumberFormat="1" applyFont="1" applyFill="1" applyBorder="1" applyAlignment="1" applyProtection="1"/>
    <xf numFmtId="169" fontId="14" fillId="10" borderId="16" xfId="5" applyNumberFormat="1" applyFont="1" applyFill="1" applyBorder="1" applyProtection="1"/>
    <xf numFmtId="170" fontId="4" fillId="4" borderId="5" xfId="3" applyNumberFormat="1" applyBorder="1" applyAlignment="1" applyProtection="1">
      <alignment horizontal="left"/>
    </xf>
    <xf numFmtId="167" fontId="14" fillId="10" borderId="17" xfId="5" applyNumberFormat="1" applyFont="1" applyFill="1" applyBorder="1" applyAlignment="1" applyProtection="1"/>
    <xf numFmtId="169" fontId="14" fillId="10" borderId="18" xfId="5" applyNumberFormat="1" applyFont="1" applyFill="1" applyBorder="1" applyProtection="1"/>
    <xf numFmtId="0" fontId="0" fillId="2" borderId="3" xfId="0" applyFill="1" applyBorder="1"/>
    <xf numFmtId="0" fontId="0" fillId="2" borderId="4" xfId="0" applyFill="1" applyBorder="1"/>
    <xf numFmtId="169" fontId="0" fillId="9" borderId="7" xfId="8" applyNumberFormat="1" applyFont="1" applyBorder="1" applyProtection="1"/>
    <xf numFmtId="167" fontId="14" fillId="10" borderId="9" xfId="6" applyNumberFormat="1" applyFont="1" applyFill="1" applyBorder="1" applyAlignment="1" applyProtection="1"/>
    <xf numFmtId="0" fontId="8" fillId="2" borderId="0" xfId="0" applyFont="1" applyFill="1" applyAlignment="1">
      <alignment horizontal="left"/>
    </xf>
    <xf numFmtId="1" fontId="9" fillId="2" borderId="0" xfId="0" applyNumberFormat="1" applyFont="1" applyFill="1"/>
    <xf numFmtId="168" fontId="9" fillId="2" borderId="0" xfId="1" applyNumberFormat="1" applyFont="1" applyFill="1" applyProtection="1"/>
    <xf numFmtId="0" fontId="8" fillId="2" borderId="0" xfId="0" applyFont="1" applyFill="1"/>
    <xf numFmtId="169" fontId="8" fillId="2" borderId="0" xfId="0" applyNumberFormat="1" applyFont="1" applyFill="1"/>
    <xf numFmtId="44" fontId="13" fillId="2" borderId="0" xfId="0" quotePrefix="1" applyNumberFormat="1" applyFont="1" applyFill="1" applyAlignment="1">
      <alignment horizontal="left"/>
    </xf>
    <xf numFmtId="168" fontId="0" fillId="2" borderId="0" xfId="1" applyNumberFormat="1" applyFont="1" applyFill="1" applyBorder="1" applyProtection="1"/>
    <xf numFmtId="44" fontId="8" fillId="2" borderId="0" xfId="0" applyNumberFormat="1" applyFont="1" applyFill="1" applyAlignment="1">
      <alignment horizontal="left"/>
    </xf>
    <xf numFmtId="44" fontId="13" fillId="2" borderId="0" xfId="0" applyNumberFormat="1" applyFont="1" applyFill="1" applyAlignment="1">
      <alignment horizontal="left"/>
    </xf>
    <xf numFmtId="2" fontId="0" fillId="2" borderId="0" xfId="0" applyNumberFormat="1" applyFill="1"/>
    <xf numFmtId="0" fontId="13" fillId="2" borderId="0" xfId="0" quotePrefix="1" applyFont="1" applyFill="1" applyAlignment="1">
      <alignment horizontal="left"/>
    </xf>
    <xf numFmtId="0" fontId="12" fillId="2" borderId="0" xfId="0" applyFont="1" applyFill="1"/>
    <xf numFmtId="0" fontId="16" fillId="2" borderId="0" xfId="0" applyFont="1" applyFill="1"/>
    <xf numFmtId="0" fontId="17" fillId="2" borderId="0" xfId="0" applyFont="1" applyFill="1"/>
    <xf numFmtId="0" fontId="0" fillId="3" borderId="0" xfId="0" applyFill="1" applyAlignment="1">
      <alignment horizontal="center"/>
    </xf>
    <xf numFmtId="0" fontId="11" fillId="3" borderId="0" xfId="0" applyFont="1" applyFill="1"/>
    <xf numFmtId="0" fontId="7" fillId="3" borderId="0" xfId="7" applyNumberFormat="1" applyFill="1" applyBorder="1" applyAlignment="1" applyProtection="1">
      <alignment vertical="center" textRotation="90"/>
    </xf>
    <xf numFmtId="168" fontId="0" fillId="2" borderId="0" xfId="0" applyNumberFormat="1" applyFill="1"/>
    <xf numFmtId="2" fontId="0" fillId="9" borderId="8" xfId="8" applyNumberFormat="1" applyFont="1" applyBorder="1" applyProtection="1"/>
    <xf numFmtId="0" fontId="19" fillId="0" borderId="0" xfId="0" applyFont="1"/>
    <xf numFmtId="0" fontId="18" fillId="11" borderId="0" xfId="0" applyFont="1" applyFill="1"/>
    <xf numFmtId="0" fontId="18" fillId="12" borderId="0" xfId="0" applyFont="1" applyFill="1"/>
    <xf numFmtId="0" fontId="0" fillId="12" borderId="0" xfId="0" applyFill="1"/>
    <xf numFmtId="0" fontId="0" fillId="11" borderId="0" xfId="0" applyFill="1"/>
    <xf numFmtId="0" fontId="8" fillId="11" borderId="0" xfId="9" applyFont="1" applyFill="1"/>
    <xf numFmtId="0" fontId="8" fillId="12" borderId="0" xfId="9" applyFont="1" applyFill="1"/>
    <xf numFmtId="0" fontId="22" fillId="11" borderId="0" xfId="9" applyFont="1" applyFill="1"/>
    <xf numFmtId="0" fontId="15" fillId="12" borderId="0" xfId="9" applyFont="1" applyFill="1"/>
    <xf numFmtId="0" fontId="20" fillId="12" borderId="0" xfId="9" applyFont="1" applyFill="1"/>
    <xf numFmtId="0" fontId="21" fillId="11" borderId="0" xfId="9" applyFont="1" applyFill="1"/>
    <xf numFmtId="0" fontId="9" fillId="11" borderId="0" xfId="9" applyFont="1" applyFill="1"/>
    <xf numFmtId="0" fontId="24" fillId="11" borderId="0" xfId="9" applyFont="1" applyFill="1"/>
    <xf numFmtId="171" fontId="9" fillId="12" borderId="0" xfId="9" applyNumberFormat="1" applyFont="1" applyFill="1" applyAlignment="1">
      <alignment horizontal="center"/>
    </xf>
    <xf numFmtId="171" fontId="0" fillId="12" borderId="0" xfId="0" applyNumberFormat="1" applyFill="1"/>
    <xf numFmtId="2" fontId="0" fillId="12" borderId="0" xfId="0" applyNumberFormat="1" applyFill="1"/>
    <xf numFmtId="0" fontId="23" fillId="11" borderId="0" xfId="0" applyFont="1" applyFill="1"/>
    <xf numFmtId="0" fontId="0" fillId="0" borderId="29" xfId="0" applyBorder="1"/>
    <xf numFmtId="44" fontId="0" fillId="0" borderId="29" xfId="14" applyFont="1" applyBorder="1"/>
    <xf numFmtId="0" fontId="25" fillId="13" borderId="19" xfId="0" applyFont="1" applyFill="1" applyBorder="1"/>
    <xf numFmtId="0" fontId="25" fillId="13" borderId="29" xfId="0" applyFont="1" applyFill="1" applyBorder="1"/>
    <xf numFmtId="44" fontId="25" fillId="13" borderId="29" xfId="14" applyFont="1" applyFill="1" applyBorder="1"/>
    <xf numFmtId="44" fontId="0" fillId="15" borderId="29" xfId="14" applyFont="1" applyFill="1" applyBorder="1"/>
    <xf numFmtId="0" fontId="27" fillId="12" borderId="0" xfId="0" applyFont="1" applyFill="1"/>
    <xf numFmtId="0" fontId="26" fillId="0" borderId="0" xfId="0" applyFont="1"/>
    <xf numFmtId="0" fontId="26" fillId="0" borderId="0" xfId="0" applyFont="1" applyAlignment="1">
      <alignment wrapText="1"/>
    </xf>
    <xf numFmtId="0" fontId="28" fillId="0" borderId="0" xfId="0" applyFont="1"/>
    <xf numFmtId="44" fontId="28" fillId="0" borderId="0" xfId="14" applyFont="1"/>
    <xf numFmtId="44" fontId="26" fillId="0" borderId="0" xfId="14" applyFont="1"/>
    <xf numFmtId="44" fontId="0" fillId="14" borderId="0" xfId="14" applyFont="1" applyFill="1" applyProtection="1">
      <protection locked="0"/>
    </xf>
    <xf numFmtId="0" fontId="8" fillId="3" borderId="20" xfId="9" applyFont="1" applyFill="1" applyBorder="1" applyAlignment="1" applyProtection="1">
      <alignment horizontal="center"/>
      <protection locked="0"/>
    </xf>
    <xf numFmtId="0" fontId="8" fillId="3" borderId="22" xfId="9" applyFont="1" applyFill="1" applyBorder="1" applyAlignment="1" applyProtection="1">
      <alignment horizontal="center"/>
      <protection locked="0"/>
    </xf>
    <xf numFmtId="0" fontId="8" fillId="3" borderId="21" xfId="9" applyFont="1" applyFill="1" applyBorder="1" applyAlignment="1" applyProtection="1">
      <alignment horizontal="center"/>
      <protection locked="0"/>
    </xf>
    <xf numFmtId="0" fontId="8" fillId="3" borderId="23" xfId="9" applyFont="1" applyFill="1" applyBorder="1" applyAlignment="1" applyProtection="1">
      <alignment horizontal="center"/>
      <protection locked="0"/>
    </xf>
    <xf numFmtId="0" fontId="8" fillId="3" borderId="30" xfId="9" applyFont="1" applyFill="1" applyBorder="1" applyAlignment="1" applyProtection="1">
      <alignment horizontal="center"/>
      <protection locked="0"/>
    </xf>
    <xf numFmtId="0" fontId="8" fillId="3" borderId="24" xfId="9" applyFont="1" applyFill="1" applyBorder="1" applyAlignment="1" applyProtection="1">
      <alignment horizontal="center"/>
      <protection locked="0"/>
    </xf>
    <xf numFmtId="0" fontId="8" fillId="3" borderId="25" xfId="9" applyFont="1" applyFill="1" applyBorder="1" applyAlignment="1" applyProtection="1">
      <alignment horizontal="center"/>
      <protection locked="0"/>
    </xf>
    <xf numFmtId="0" fontId="8" fillId="3" borderId="0" xfId="9" applyFont="1" applyFill="1" applyBorder="1" applyAlignment="1" applyProtection="1">
      <alignment horizontal="center"/>
      <protection locked="0"/>
    </xf>
    <xf numFmtId="0" fontId="8" fillId="3" borderId="26" xfId="9" applyFont="1" applyFill="1" applyBorder="1" applyAlignment="1" applyProtection="1">
      <alignment horizontal="center"/>
      <protection locked="0"/>
    </xf>
    <xf numFmtId="0" fontId="8" fillId="3" borderId="27" xfId="9" applyFont="1" applyFill="1" applyBorder="1" applyAlignment="1" applyProtection="1">
      <alignment horizontal="center"/>
      <protection locked="0"/>
    </xf>
    <xf numFmtId="0" fontId="8" fillId="3" borderId="31" xfId="9" applyFont="1" applyFill="1" applyBorder="1" applyAlignment="1" applyProtection="1">
      <alignment horizontal="center"/>
      <protection locked="0"/>
    </xf>
    <xf numFmtId="0" fontId="8" fillId="3" borderId="28" xfId="9" applyFont="1" applyFill="1" applyBorder="1" applyAlignment="1" applyProtection="1">
      <alignment horizontal="center"/>
      <protection locked="0"/>
    </xf>
    <xf numFmtId="0" fontId="25" fillId="13" borderId="20" xfId="0" applyFont="1" applyFill="1" applyBorder="1" applyAlignment="1">
      <alignment horizontal="center"/>
    </xf>
    <xf numFmtId="0" fontId="25" fillId="13" borderId="21" xfId="0" applyFont="1" applyFill="1" applyBorder="1" applyAlignment="1">
      <alignment horizontal="center"/>
    </xf>
    <xf numFmtId="0" fontId="9" fillId="2" borderId="0" xfId="0" applyFont="1" applyFill="1" applyAlignment="1">
      <alignment horizontal="center"/>
    </xf>
    <xf numFmtId="0" fontId="7" fillId="8" borderId="6" xfId="7" applyNumberFormat="1" applyBorder="1" applyAlignment="1" applyProtection="1">
      <alignment horizontal="center" vertical="center" textRotation="90"/>
    </xf>
    <xf numFmtId="0" fontId="7" fillId="8" borderId="3" xfId="7" applyNumberFormat="1" applyBorder="1" applyAlignment="1" applyProtection="1">
      <alignment horizontal="center" vertical="center" textRotation="90"/>
    </xf>
    <xf numFmtId="0" fontId="7" fillId="8" borderId="5" xfId="7" applyNumberFormat="1" applyBorder="1" applyAlignment="1" applyProtection="1">
      <alignment horizontal="center" vertical="center" textRotation="90"/>
    </xf>
  </cellXfs>
  <cellStyles count="15">
    <cellStyle name="20% - Accent3" xfId="8" builtinId="38"/>
    <cellStyle name="Accent1" xfId="7" builtinId="29"/>
    <cellStyle name="Euro" xfId="2" xr:uid="{00000000-0005-0000-0000-000002000000}"/>
    <cellStyle name="Goed" xfId="3" builtinId="26"/>
    <cellStyle name="Invoer" xfId="5" builtinId="20"/>
    <cellStyle name="Komma" xfId="1" builtinId="3"/>
    <cellStyle name="Komma 2" xfId="11" xr:uid="{00000000-0005-0000-0000-000006000000}"/>
    <cellStyle name="Notitie" xfId="6" builtinId="10"/>
    <cellStyle name="Notitie 2" xfId="12" xr:uid="{00000000-0005-0000-0000-000008000000}"/>
    <cellStyle name="Ongeldig" xfId="4" builtinId="27"/>
    <cellStyle name="Procent 2" xfId="10" xr:uid="{00000000-0005-0000-0000-00000A000000}"/>
    <cellStyle name="Standaard" xfId="0" builtinId="0"/>
    <cellStyle name="Standaard 2" xfId="9" xr:uid="{00000000-0005-0000-0000-00000C000000}"/>
    <cellStyle name="Standaard 3" xfId="13" xr:uid="{00000000-0005-0000-0000-00000D000000}"/>
    <cellStyle name="Valuta" xfId="14" builtinId="4"/>
  </cellStyles>
  <dxfs count="0"/>
  <tableStyles count="0" defaultTableStyle="TableStyleMedium9" defaultPivotStyle="PivotStyleLight16"/>
  <colors>
    <mruColors>
      <color rgb="FFCC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1"/>
  <mc:AlternateContent xmlns:mc="http://schemas.openxmlformats.org/markup-compatibility/2006">
    <mc:Choice xmlns:c14="http://schemas.microsoft.com/office/drawing/2007/8/2/chart" Requires="c14">
      <c14:style val="110"/>
    </mc:Choice>
    <mc:Fallback>
      <c:style val="10"/>
    </mc:Fallback>
  </mc:AlternateContent>
  <c:chart>
    <c:autoTitleDeleted val="0"/>
    <c:plotArea>
      <c:layout>
        <c:manualLayout>
          <c:layoutTarget val="inner"/>
          <c:xMode val="edge"/>
          <c:yMode val="edge"/>
          <c:x val="0.15444375267045107"/>
          <c:y val="7.8611173603299556E-2"/>
          <c:w val="0.75828505157785508"/>
          <c:h val="0.70182047244094681"/>
        </c:manualLayout>
      </c:layout>
      <c:scatterChart>
        <c:scatterStyle val="smoothMarker"/>
        <c:varyColors val="0"/>
        <c:ser>
          <c:idx val="0"/>
          <c:order val="0"/>
          <c:marker>
            <c:symbol val="none"/>
          </c:marker>
          <c:xVal>
            <c:numRef>
              <c:f>'3. Berekening'!$C$5:$C$7</c:f>
              <c:numCache>
                <c:formatCode>_-"€"\ * #,##0.00_-;_-"€"\ * #,##0.00\-;_-"€"\ * "-"??_-;_-@_-</c:formatCode>
                <c:ptCount val="3"/>
                <c:pt idx="0">
                  <c:v>400000</c:v>
                </c:pt>
                <c:pt idx="1">
                  <c:v>320000</c:v>
                </c:pt>
                <c:pt idx="2">
                  <c:v>260000</c:v>
                </c:pt>
              </c:numCache>
            </c:numRef>
          </c:xVal>
          <c:yVal>
            <c:numRef>
              <c:f>'3. Berekening'!$D$5:$D$7</c:f>
              <c:numCache>
                <c:formatCode>0.0</c:formatCode>
                <c:ptCount val="3"/>
                <c:pt idx="0">
                  <c:v>0</c:v>
                </c:pt>
                <c:pt idx="1">
                  <c:v>400</c:v>
                </c:pt>
                <c:pt idx="2">
                  <c:v>500</c:v>
                </c:pt>
              </c:numCache>
            </c:numRef>
          </c:yVal>
          <c:smooth val="0"/>
          <c:extLst>
            <c:ext xmlns:c16="http://schemas.microsoft.com/office/drawing/2014/chart" uri="{C3380CC4-5D6E-409C-BE32-E72D297353CC}">
              <c16:uniqueId val="{00000000-535B-4E26-97CD-8CADC7394525}"/>
            </c:ext>
          </c:extLst>
        </c:ser>
        <c:ser>
          <c:idx val="1"/>
          <c:order val="1"/>
          <c:marker>
            <c:symbol val="diamond"/>
            <c:size val="7"/>
          </c:marker>
          <c:xVal>
            <c:numRef>
              <c:f>'3. Berekening'!$C$9</c:f>
              <c:numCache>
                <c:formatCode>_-"€"\ * #,##0.00_-;_-"€"\ * #,##0.00\-;_-"€"\ * "-"??_-;_-@_-</c:formatCode>
                <c:ptCount val="1"/>
                <c:pt idx="0">
                  <c:v>0</c:v>
                </c:pt>
              </c:numCache>
            </c:numRef>
          </c:xVal>
          <c:yVal>
            <c:numRef>
              <c:f>'3. Berekening'!$D$9</c:f>
              <c:numCache>
                <c:formatCode>0.00</c:formatCode>
                <c:ptCount val="1"/>
                <c:pt idx="0">
                  <c:v>500</c:v>
                </c:pt>
              </c:numCache>
            </c:numRef>
          </c:yVal>
          <c:smooth val="1"/>
          <c:extLst>
            <c:ext xmlns:c16="http://schemas.microsoft.com/office/drawing/2014/chart" uri="{C3380CC4-5D6E-409C-BE32-E72D297353CC}">
              <c16:uniqueId val="{00000001-535B-4E26-97CD-8CADC7394525}"/>
            </c:ext>
          </c:extLst>
        </c:ser>
        <c:dLbls>
          <c:showLegendKey val="0"/>
          <c:showVal val="0"/>
          <c:showCatName val="0"/>
          <c:showSerName val="0"/>
          <c:showPercent val="0"/>
          <c:showBubbleSize val="0"/>
        </c:dLbls>
        <c:axId val="106432384"/>
        <c:axId val="106442752"/>
      </c:scatterChart>
      <c:valAx>
        <c:axId val="106432384"/>
        <c:scaling>
          <c:orientation val="minMax"/>
          <c:max val="400000"/>
          <c:min val="260000"/>
        </c:scaling>
        <c:delete val="0"/>
        <c:axPos val="b"/>
        <c:majorGridlines/>
        <c:title>
          <c:tx>
            <c:rich>
              <a:bodyPr/>
              <a:lstStyle/>
              <a:p>
                <a:pPr>
                  <a:defRPr sz="1100" b="1"/>
                </a:pPr>
                <a:r>
                  <a:rPr lang="nl-NL" sz="1100" b="1"/>
                  <a:t>Prijs</a:t>
                </a:r>
              </a:p>
            </c:rich>
          </c:tx>
          <c:overlay val="0"/>
        </c:title>
        <c:numFmt formatCode="&quot;€&quot;\ #,##0" sourceLinked="0"/>
        <c:majorTickMark val="none"/>
        <c:minorTickMark val="none"/>
        <c:tickLblPos val="nextTo"/>
        <c:txPr>
          <a:bodyPr rot="0" vert="horz"/>
          <a:lstStyle/>
          <a:p>
            <a:pPr>
              <a:defRPr sz="1100" b="0" i="0" u="none" strike="noStrike" baseline="0">
                <a:solidFill>
                  <a:srgbClr val="000000"/>
                </a:solidFill>
                <a:latin typeface="Calibri"/>
                <a:ea typeface="Calibri"/>
                <a:cs typeface="Calibri"/>
              </a:defRPr>
            </a:pPr>
            <a:endParaRPr lang="nl-NL"/>
          </a:p>
        </c:txPr>
        <c:crossAx val="106442752"/>
        <c:crossesAt val="0"/>
        <c:crossBetween val="midCat"/>
        <c:majorUnit val="20000"/>
      </c:valAx>
      <c:valAx>
        <c:axId val="106442752"/>
        <c:scaling>
          <c:orientation val="minMax"/>
          <c:max val="500"/>
        </c:scaling>
        <c:delete val="0"/>
        <c:axPos val="l"/>
        <c:majorGridlines/>
        <c:title>
          <c:tx>
            <c:rich>
              <a:bodyPr rot="-5400000" vert="horz"/>
              <a:lstStyle/>
              <a:p>
                <a:pPr>
                  <a:defRPr sz="1100" b="1"/>
                </a:pPr>
                <a:r>
                  <a:rPr lang="nl-NL" sz="1100" b="1"/>
                  <a:t>Punten</a:t>
                </a:r>
              </a:p>
            </c:rich>
          </c:tx>
          <c:overlay val="0"/>
        </c:title>
        <c:numFmt formatCode="#,##0" sourceLinked="0"/>
        <c:majorTickMark val="out"/>
        <c:minorTickMark val="none"/>
        <c:tickLblPos val="nextTo"/>
        <c:txPr>
          <a:bodyPr rot="0" vert="horz"/>
          <a:lstStyle/>
          <a:p>
            <a:pPr>
              <a:defRPr sz="1100" b="0" i="0" u="none" strike="noStrike" baseline="0">
                <a:solidFill>
                  <a:srgbClr val="000000"/>
                </a:solidFill>
                <a:latin typeface="Calibri"/>
                <a:ea typeface="Calibri"/>
                <a:cs typeface="Calibri"/>
              </a:defRPr>
            </a:pPr>
            <a:endParaRPr lang="nl-NL"/>
          </a:p>
        </c:txPr>
        <c:crossAx val="106432384"/>
        <c:crosses val="autoZero"/>
        <c:crossBetween val="midCat"/>
      </c:valAx>
      <c:spPr>
        <a:solidFill>
          <a:schemeClr val="bg1">
            <a:lumMod val="95000"/>
          </a:schemeClr>
        </a:solidFill>
      </c:spPr>
    </c:plotArea>
    <c:plotVisOnly val="1"/>
    <c:dispBlanksAs val="gap"/>
    <c:showDLblsOverMax val="0"/>
  </c:chart>
  <c:spPr>
    <a:solidFill>
      <a:schemeClr val="lt1"/>
    </a:solidFill>
    <a:ln w="25400" cap="flat" cmpd="sng" algn="ctr">
      <a:solidFill>
        <a:srgbClr val="0070C0"/>
      </a:solidFill>
      <a:prstDash val="solid"/>
    </a:ln>
    <a:effectLst/>
  </c:spPr>
  <c:txPr>
    <a:bodyPr/>
    <a:lstStyle/>
    <a:p>
      <a:pPr>
        <a:defRPr sz="1000" b="0" i="0" u="none" strike="noStrike" baseline="0">
          <a:solidFill>
            <a:srgbClr val="000000"/>
          </a:solidFill>
          <a:latin typeface="Calibri"/>
          <a:ea typeface="Calibri"/>
          <a:cs typeface="Calibri"/>
        </a:defRPr>
      </a:pPr>
      <a:endParaRPr lang="nl-NL"/>
    </a:p>
  </c:txPr>
  <c:printSettings>
    <c:headerFooter/>
    <c:pageMargins b="0.75000000000000955" l="0.70000000000000062" r="0.70000000000000062" t="0.7500000000000095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4</xdr:col>
      <xdr:colOff>400050</xdr:colOff>
      <xdr:row>0</xdr:row>
      <xdr:rowOff>209550</xdr:rowOff>
    </xdr:from>
    <xdr:to>
      <xdr:col>4</xdr:col>
      <xdr:colOff>2077720</xdr:colOff>
      <xdr:row>4</xdr:row>
      <xdr:rowOff>39370</xdr:rowOff>
    </xdr:to>
    <xdr:pic>
      <xdr:nvPicPr>
        <xdr:cNvPr id="2" name="Logo">
          <a:extLst>
            <a:ext uri="{FF2B5EF4-FFF2-40B4-BE49-F238E27FC236}">
              <a16:creationId xmlns:a16="http://schemas.microsoft.com/office/drawing/2014/main" id="{2B7902A7-211B-4610-A3EF-7F7A35FE00F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419975" y="209550"/>
          <a:ext cx="1677670" cy="70612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221699</xdr:colOff>
      <xdr:row>0</xdr:row>
      <xdr:rowOff>141906</xdr:rowOff>
    </xdr:from>
    <xdr:to>
      <xdr:col>11</xdr:col>
      <xdr:colOff>0</xdr:colOff>
      <xdr:row>15</xdr:row>
      <xdr:rowOff>87634</xdr:rowOff>
    </xdr:to>
    <xdr:graphicFrame macro="">
      <xdr:nvGraphicFramePr>
        <xdr:cNvPr id="11" name="Grafiek 1">
          <a:extLst>
            <a:ext uri="{FF2B5EF4-FFF2-40B4-BE49-F238E27FC236}">
              <a16:creationId xmlns:a16="http://schemas.microsoft.com/office/drawing/2014/main" id="{00000000-0008-0000-00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104774</xdr:colOff>
      <xdr:row>19</xdr:row>
      <xdr:rowOff>76200</xdr:rowOff>
    </xdr:from>
    <xdr:ext cx="3547856" cy="438133"/>
    <mc:AlternateContent xmlns:mc="http://schemas.openxmlformats.org/markup-compatibility/2006" xmlns:a14="http://schemas.microsoft.com/office/drawing/2010/main">
      <mc:Choice Requires="a14">
        <xdr:sp macro="" textlink="">
          <xdr:nvSpPr>
            <xdr:cNvPr id="3" name="Tekstvak 2">
              <a:extLst>
                <a:ext uri="{FF2B5EF4-FFF2-40B4-BE49-F238E27FC236}">
                  <a16:creationId xmlns:a16="http://schemas.microsoft.com/office/drawing/2014/main" id="{00000000-0008-0000-0000-000003000000}"/>
                </a:ext>
              </a:extLst>
            </xdr:cNvPr>
            <xdr:cNvSpPr txBox="1"/>
          </xdr:nvSpPr>
          <xdr:spPr>
            <a:xfrm>
              <a:off x="295274" y="3725008"/>
              <a:ext cx="3547856" cy="438133"/>
            </a:xfrm>
            <a:prstGeom prst="rect">
              <a:avLst/>
            </a:prstGeom>
            <a:noFill/>
            <a:ln>
              <a:solidFill>
                <a:schemeClr val="accent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nl-NL" sz="1000" b="0">
                  <a:latin typeface="Arial" panose="020B0604020202020204" pitchFamily="34" charset="0"/>
                  <a:cs typeface="Arial" panose="020B0604020202020204" pitchFamily="34" charset="0"/>
                </a:rPr>
                <a:t>score =  </a:t>
              </a:r>
              <a14:m>
                <m:oMath xmlns:m="http://schemas.openxmlformats.org/officeDocument/2006/math">
                  <m:r>
                    <a:rPr lang="nl-NL" sz="1000" b="0" i="1">
                      <a:latin typeface="Cambria Math" panose="02040503050406030204" pitchFamily="18" charset="0"/>
                      <a:cs typeface="+mn-cs"/>
                    </a:rPr>
                    <m:t>400</m:t>
                  </m:r>
                  <m:r>
                    <a:rPr lang="nl-NL" sz="1000" b="0" i="1">
                      <a:latin typeface="Cambria Math"/>
                    </a:rPr>
                    <m:t>−</m:t>
                  </m:r>
                  <m:d>
                    <m:dPr>
                      <m:ctrlPr>
                        <a:rPr lang="nl-NL" sz="1000" b="0" i="1">
                          <a:latin typeface="Cambria Math" panose="02040503050406030204" pitchFamily="18" charset="0"/>
                        </a:rPr>
                      </m:ctrlPr>
                    </m:dPr>
                    <m:e>
                      <m:f>
                        <m:fPr>
                          <m:ctrlPr>
                            <a:rPr lang="nl-NL" sz="1000" b="0" i="1">
                              <a:solidFill>
                                <a:schemeClr val="tx1"/>
                              </a:solidFill>
                              <a:effectLst/>
                              <a:latin typeface="Cambria Math" panose="02040503050406030204" pitchFamily="18" charset="0"/>
                              <a:ea typeface="+mn-ea"/>
                              <a:cs typeface="+mn-cs"/>
                            </a:rPr>
                          </m:ctrlPr>
                        </m:fPr>
                        <m:num>
                          <m:d>
                            <m:dPr>
                              <m:ctrlPr>
                                <a:rPr lang="nl-NL" sz="1000" b="0" i="1">
                                  <a:solidFill>
                                    <a:schemeClr val="tx1"/>
                                  </a:solidFill>
                                  <a:effectLst/>
                                  <a:latin typeface="Cambria Math" panose="02040503050406030204" pitchFamily="18" charset="0"/>
                                  <a:ea typeface="+mn-ea"/>
                                  <a:cs typeface="+mn-cs"/>
                                </a:rPr>
                              </m:ctrlPr>
                            </m:dPr>
                            <m:e>
                              <m:r>
                                <a:rPr lang="nl-NL" sz="1000" b="0" i="1">
                                  <a:solidFill>
                                    <a:schemeClr val="tx1"/>
                                  </a:solidFill>
                                  <a:effectLst/>
                                  <a:latin typeface="Cambria Math" panose="02040503050406030204" pitchFamily="18" charset="0"/>
                                  <a:ea typeface="+mn-ea"/>
                                  <a:cs typeface="+mn-cs"/>
                                </a:rPr>
                                <m:t>340.000</m:t>
                              </m:r>
                              <m:r>
                                <a:rPr lang="nl-NL" sz="1000" b="0" i="1">
                                  <a:solidFill>
                                    <a:schemeClr val="tx1"/>
                                  </a:solidFill>
                                  <a:effectLst/>
                                  <a:latin typeface="Cambria Math"/>
                                  <a:ea typeface="+mn-ea"/>
                                  <a:cs typeface="+mn-cs"/>
                                </a:rPr>
                                <m:t>−</m:t>
                              </m:r>
                              <m:r>
                                <a:rPr lang="nl-NL" sz="1000" b="0" i="1">
                                  <a:solidFill>
                                    <a:schemeClr val="tx1"/>
                                  </a:solidFill>
                                  <a:effectLst/>
                                  <a:latin typeface="Cambria Math" panose="02040503050406030204" pitchFamily="18" charset="0"/>
                                  <a:ea typeface="+mn-ea"/>
                                  <a:cs typeface="+mn-cs"/>
                                </a:rPr>
                                <m:t>320.000</m:t>
                              </m:r>
                            </m:e>
                          </m:d>
                        </m:num>
                        <m:den>
                          <m:r>
                            <a:rPr lang="nl-NL" sz="1000" b="0" i="1">
                              <a:solidFill>
                                <a:schemeClr val="tx1"/>
                              </a:solidFill>
                              <a:effectLst/>
                              <a:latin typeface="Cambria Math"/>
                              <a:ea typeface="+mn-ea"/>
                              <a:cs typeface="+mn-cs"/>
                            </a:rPr>
                            <m:t>(</m:t>
                          </m:r>
                          <m:r>
                            <a:rPr lang="nl-NL" sz="1000" b="0" i="1">
                              <a:solidFill>
                                <a:schemeClr val="tx1"/>
                              </a:solidFill>
                              <a:effectLst/>
                              <a:latin typeface="Cambria Math" panose="02040503050406030204" pitchFamily="18" charset="0"/>
                              <a:ea typeface="+mn-ea"/>
                              <a:cs typeface="+mn-cs"/>
                            </a:rPr>
                            <m:t>400.000</m:t>
                          </m:r>
                          <m:r>
                            <a:rPr lang="nl-NL" sz="1000" b="0" i="1">
                              <a:solidFill>
                                <a:schemeClr val="tx1"/>
                              </a:solidFill>
                              <a:effectLst/>
                              <a:latin typeface="Cambria Math"/>
                              <a:ea typeface="+mn-ea"/>
                              <a:cs typeface="+mn-cs"/>
                            </a:rPr>
                            <m:t>−</m:t>
                          </m:r>
                          <m:r>
                            <a:rPr lang="nl-NL" sz="1000" b="0" i="1">
                              <a:solidFill>
                                <a:schemeClr val="tx1"/>
                              </a:solidFill>
                              <a:effectLst/>
                              <a:latin typeface="Cambria Math" panose="02040503050406030204" pitchFamily="18" charset="0"/>
                              <a:ea typeface="+mn-ea"/>
                              <a:cs typeface="+mn-cs"/>
                            </a:rPr>
                            <m:t>320.000</m:t>
                          </m:r>
                          <m:r>
                            <a:rPr lang="nl-NL" sz="1000" b="0" i="1">
                              <a:solidFill>
                                <a:schemeClr val="tx1"/>
                              </a:solidFill>
                              <a:effectLst/>
                              <a:latin typeface="Cambria Math"/>
                              <a:ea typeface="+mn-ea"/>
                              <a:cs typeface="+mn-cs"/>
                            </a:rPr>
                            <m:t>)</m:t>
                          </m:r>
                        </m:den>
                      </m:f>
                      <m:r>
                        <a:rPr lang="nl-NL" sz="1000" b="0" i="1">
                          <a:solidFill>
                            <a:schemeClr val="tx1"/>
                          </a:solidFill>
                          <a:effectLst/>
                          <a:latin typeface="Cambria Math"/>
                          <a:ea typeface="+mn-ea"/>
                          <a:cs typeface="+mn-cs"/>
                        </a:rPr>
                        <m:t>×</m:t>
                      </m:r>
                      <m:d>
                        <m:dPr>
                          <m:ctrlPr>
                            <a:rPr lang="nl-NL" sz="1000" b="0" i="1">
                              <a:solidFill>
                                <a:schemeClr val="tx1"/>
                              </a:solidFill>
                              <a:effectLst/>
                              <a:latin typeface="Cambria Math" panose="02040503050406030204" pitchFamily="18" charset="0"/>
                              <a:ea typeface="+mn-ea"/>
                              <a:cs typeface="+mn-cs"/>
                            </a:rPr>
                          </m:ctrlPr>
                        </m:dPr>
                        <m:e>
                          <m:r>
                            <a:rPr lang="nl-NL" sz="1000" b="0" i="1">
                              <a:solidFill>
                                <a:schemeClr val="tx1"/>
                              </a:solidFill>
                              <a:effectLst/>
                              <a:latin typeface="Cambria Math" panose="02040503050406030204" pitchFamily="18" charset="0"/>
                              <a:ea typeface="+mn-ea"/>
                              <a:cs typeface="+mn-cs"/>
                            </a:rPr>
                            <m:t>400</m:t>
                          </m:r>
                          <m:r>
                            <a:rPr lang="nl-NL" sz="1000" b="0" i="1">
                              <a:solidFill>
                                <a:schemeClr val="tx1"/>
                              </a:solidFill>
                              <a:effectLst/>
                              <a:latin typeface="Cambria Math"/>
                              <a:ea typeface="+mn-ea"/>
                              <a:cs typeface="+mn-cs"/>
                            </a:rPr>
                            <m:t>−</m:t>
                          </m:r>
                          <m:r>
                            <a:rPr lang="en-US" sz="1000" b="0" i="1">
                              <a:solidFill>
                                <a:schemeClr val="tx1"/>
                              </a:solidFill>
                              <a:effectLst/>
                              <a:latin typeface="Cambria Math"/>
                              <a:ea typeface="+mn-ea"/>
                              <a:cs typeface="+mn-cs"/>
                            </a:rPr>
                            <m:t>0</m:t>
                          </m:r>
                        </m:e>
                      </m:d>
                    </m:e>
                  </m:d>
                </m:oMath>
              </a14:m>
              <a:r>
                <a:rPr lang="nl-NL" sz="1000">
                  <a:latin typeface="Arial" panose="020B0604020202020204" pitchFamily="34" charset="0"/>
                  <a:cs typeface="Arial" panose="020B0604020202020204" pitchFamily="34" charset="0"/>
                </a:rPr>
                <a:t> = 300</a:t>
              </a:r>
            </a:p>
          </xdr:txBody>
        </xdr:sp>
      </mc:Choice>
      <mc:Fallback xmlns="">
        <xdr:sp macro="" textlink="">
          <xdr:nvSpPr>
            <xdr:cNvPr id="3" name="Tekstvak 2">
              <a:extLst>
                <a:ext uri="{FF2B5EF4-FFF2-40B4-BE49-F238E27FC236}">
                  <a16:creationId xmlns:a16="http://schemas.microsoft.com/office/drawing/2014/main" id="{00000000-0008-0000-0000-000003000000}"/>
                </a:ext>
              </a:extLst>
            </xdr:cNvPr>
            <xdr:cNvSpPr txBox="1"/>
          </xdr:nvSpPr>
          <xdr:spPr>
            <a:xfrm>
              <a:off x="295274" y="3725008"/>
              <a:ext cx="3547856" cy="438133"/>
            </a:xfrm>
            <a:prstGeom prst="rect">
              <a:avLst/>
            </a:prstGeom>
            <a:noFill/>
            <a:ln>
              <a:solidFill>
                <a:schemeClr val="accent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nl-NL" sz="1000" b="0">
                  <a:latin typeface="Arial" panose="020B0604020202020204" pitchFamily="34" charset="0"/>
                  <a:cs typeface="Arial" panose="020B0604020202020204" pitchFamily="34" charset="0"/>
                </a:rPr>
                <a:t>score =  </a:t>
              </a:r>
              <a:r>
                <a:rPr lang="nl-NL" sz="1000" b="0" i="0">
                  <a:latin typeface="Cambria Math" panose="02040503050406030204" pitchFamily="18" charset="0"/>
                  <a:cs typeface="+mn-cs"/>
                </a:rPr>
                <a:t>400</a:t>
              </a:r>
              <a:r>
                <a:rPr lang="nl-NL" sz="1000" b="0" i="0">
                  <a:latin typeface="Cambria Math"/>
                </a:rPr>
                <a:t>−</a:t>
              </a:r>
              <a:r>
                <a:rPr lang="nl-NL" sz="1000" b="0" i="0">
                  <a:latin typeface="Cambria Math" panose="02040503050406030204" pitchFamily="18" charset="0"/>
                </a:rPr>
                <a:t>(</a:t>
              </a:r>
              <a:r>
                <a:rPr lang="nl-NL" sz="1000" b="0" i="0">
                  <a:solidFill>
                    <a:schemeClr val="tx1"/>
                  </a:solidFill>
                  <a:effectLst/>
                  <a:latin typeface="Cambria Math" panose="02040503050406030204" pitchFamily="18" charset="0"/>
                  <a:ea typeface="+mn-ea"/>
                  <a:cs typeface="+mn-cs"/>
                </a:rPr>
                <a:t>((340.000</a:t>
              </a:r>
              <a:r>
                <a:rPr lang="nl-NL" sz="1000" b="0" i="0">
                  <a:solidFill>
                    <a:schemeClr val="tx1"/>
                  </a:solidFill>
                  <a:effectLst/>
                  <a:latin typeface="Cambria Math"/>
                  <a:ea typeface="+mn-ea"/>
                  <a:cs typeface="+mn-cs"/>
                </a:rPr>
                <a:t>−</a:t>
              </a:r>
              <a:r>
                <a:rPr lang="nl-NL" sz="1000" b="0" i="0">
                  <a:solidFill>
                    <a:schemeClr val="tx1"/>
                  </a:solidFill>
                  <a:effectLst/>
                  <a:latin typeface="Cambria Math" panose="02040503050406030204" pitchFamily="18" charset="0"/>
                  <a:ea typeface="+mn-ea"/>
                  <a:cs typeface="+mn-cs"/>
                </a:rPr>
                <a:t>320.000))/(</a:t>
              </a:r>
              <a:r>
                <a:rPr lang="nl-NL" sz="1000" b="0" i="0">
                  <a:solidFill>
                    <a:schemeClr val="tx1"/>
                  </a:solidFill>
                  <a:effectLst/>
                  <a:latin typeface="Cambria Math"/>
                  <a:ea typeface="+mn-ea"/>
                  <a:cs typeface="+mn-cs"/>
                </a:rPr>
                <a:t>(</a:t>
              </a:r>
              <a:r>
                <a:rPr lang="nl-NL" sz="1000" b="0" i="0">
                  <a:solidFill>
                    <a:schemeClr val="tx1"/>
                  </a:solidFill>
                  <a:effectLst/>
                  <a:latin typeface="Cambria Math" panose="02040503050406030204" pitchFamily="18" charset="0"/>
                  <a:ea typeface="+mn-ea"/>
                  <a:cs typeface="+mn-cs"/>
                </a:rPr>
                <a:t>400.000</a:t>
              </a:r>
              <a:r>
                <a:rPr lang="nl-NL" sz="1000" b="0" i="0">
                  <a:solidFill>
                    <a:schemeClr val="tx1"/>
                  </a:solidFill>
                  <a:effectLst/>
                  <a:latin typeface="Cambria Math"/>
                  <a:ea typeface="+mn-ea"/>
                  <a:cs typeface="+mn-cs"/>
                </a:rPr>
                <a:t>−</a:t>
              </a:r>
              <a:r>
                <a:rPr lang="nl-NL" sz="1000" b="0" i="0">
                  <a:solidFill>
                    <a:schemeClr val="tx1"/>
                  </a:solidFill>
                  <a:effectLst/>
                  <a:latin typeface="Cambria Math" panose="02040503050406030204" pitchFamily="18" charset="0"/>
                  <a:ea typeface="+mn-ea"/>
                  <a:cs typeface="+mn-cs"/>
                </a:rPr>
                <a:t>320.000</a:t>
              </a:r>
              <a:r>
                <a:rPr lang="nl-NL" sz="1000" b="0" i="0">
                  <a:solidFill>
                    <a:schemeClr val="tx1"/>
                  </a:solidFill>
                  <a:effectLst/>
                  <a:latin typeface="Cambria Math"/>
                  <a:ea typeface="+mn-ea"/>
                  <a:cs typeface="+mn-cs"/>
                </a:rPr>
                <a:t>)</a:t>
              </a:r>
              <a:r>
                <a:rPr lang="nl-NL" sz="1000" b="0" i="0">
                  <a:solidFill>
                    <a:schemeClr val="tx1"/>
                  </a:solidFill>
                  <a:effectLst/>
                  <a:latin typeface="Cambria Math" panose="02040503050406030204" pitchFamily="18" charset="0"/>
                  <a:ea typeface="+mn-ea"/>
                  <a:cs typeface="+mn-cs"/>
                </a:rPr>
                <a:t>)</a:t>
              </a:r>
              <a:r>
                <a:rPr lang="nl-NL" sz="1000" b="0" i="0">
                  <a:solidFill>
                    <a:schemeClr val="tx1"/>
                  </a:solidFill>
                  <a:effectLst/>
                  <a:latin typeface="Cambria Math"/>
                  <a:ea typeface="+mn-ea"/>
                  <a:cs typeface="+mn-cs"/>
                </a:rPr>
                <a:t>×</a:t>
              </a:r>
              <a:r>
                <a:rPr lang="nl-NL" sz="1000" b="0" i="0">
                  <a:solidFill>
                    <a:schemeClr val="tx1"/>
                  </a:solidFill>
                  <a:effectLst/>
                  <a:latin typeface="Cambria Math" panose="02040503050406030204" pitchFamily="18" charset="0"/>
                  <a:ea typeface="+mn-ea"/>
                  <a:cs typeface="+mn-cs"/>
                </a:rPr>
                <a:t>(400</a:t>
              </a:r>
              <a:r>
                <a:rPr lang="nl-NL" sz="1000" b="0" i="0">
                  <a:solidFill>
                    <a:schemeClr val="tx1"/>
                  </a:solidFill>
                  <a:effectLst/>
                  <a:latin typeface="Cambria Math"/>
                  <a:ea typeface="+mn-ea"/>
                  <a:cs typeface="+mn-cs"/>
                </a:rPr>
                <a:t>−</a:t>
              </a:r>
              <a:r>
                <a:rPr lang="en-US" sz="1000" b="0" i="0">
                  <a:solidFill>
                    <a:schemeClr val="tx1"/>
                  </a:solidFill>
                  <a:effectLst/>
                  <a:latin typeface="Cambria Math"/>
                  <a:ea typeface="+mn-ea"/>
                  <a:cs typeface="+mn-cs"/>
                </a:rPr>
                <a:t>0</a:t>
              </a:r>
              <a:r>
                <a:rPr lang="en-US" sz="1000" b="0" i="0">
                  <a:solidFill>
                    <a:schemeClr val="tx1"/>
                  </a:solidFill>
                  <a:effectLst/>
                  <a:latin typeface="Cambria Math" panose="02040503050406030204" pitchFamily="18" charset="0"/>
                  <a:ea typeface="+mn-ea"/>
                  <a:cs typeface="+mn-cs"/>
                </a:rPr>
                <a:t>))</a:t>
              </a:r>
              <a:r>
                <a:rPr lang="nl-NL" sz="1000">
                  <a:latin typeface="Arial" panose="020B0604020202020204" pitchFamily="34" charset="0"/>
                  <a:cs typeface="Arial" panose="020B0604020202020204" pitchFamily="34" charset="0"/>
                </a:rPr>
                <a:t> = 300</a:t>
              </a:r>
            </a:p>
          </xdr:txBody>
        </xdr:sp>
      </mc:Fallback>
    </mc:AlternateContent>
    <xdr:clientData/>
  </xdr:oneCellAnchor>
  <xdr:oneCellAnchor>
    <xdr:from>
      <xdr:col>1</xdr:col>
      <xdr:colOff>114298</xdr:colOff>
      <xdr:row>24</xdr:row>
      <xdr:rowOff>101600</xdr:rowOff>
    </xdr:from>
    <xdr:ext cx="3538332" cy="438133"/>
    <mc:AlternateContent xmlns:mc="http://schemas.openxmlformats.org/markup-compatibility/2006" xmlns:a14="http://schemas.microsoft.com/office/drawing/2010/main">
      <mc:Choice Requires="a14">
        <xdr:sp macro="" textlink="">
          <xdr:nvSpPr>
            <xdr:cNvPr id="7" name="Tekstvak 6">
              <a:extLst>
                <a:ext uri="{FF2B5EF4-FFF2-40B4-BE49-F238E27FC236}">
                  <a16:creationId xmlns:a16="http://schemas.microsoft.com/office/drawing/2014/main" id="{00000000-0008-0000-0000-000007000000}"/>
                </a:ext>
              </a:extLst>
            </xdr:cNvPr>
            <xdr:cNvSpPr txBox="1"/>
          </xdr:nvSpPr>
          <xdr:spPr>
            <a:xfrm>
              <a:off x="317498" y="4578350"/>
              <a:ext cx="3538332" cy="438133"/>
            </a:xfrm>
            <a:prstGeom prst="rect">
              <a:avLst/>
            </a:prstGeom>
            <a:noFill/>
            <a:ln>
              <a:solidFill>
                <a:schemeClr val="accent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nl-NL" sz="1000" b="0">
                  <a:latin typeface="Arial" panose="020B0604020202020204" pitchFamily="34" charset="0"/>
                  <a:cs typeface="Arial" panose="020B0604020202020204" pitchFamily="34" charset="0"/>
                </a:rPr>
                <a:t>score =  </a:t>
              </a:r>
              <a14:m>
                <m:oMath xmlns:m="http://schemas.openxmlformats.org/officeDocument/2006/math">
                  <m:r>
                    <a:rPr lang="nl-NL" sz="1000" b="0" i="1">
                      <a:latin typeface="Cambria Math" panose="02040503050406030204" pitchFamily="18" charset="0"/>
                      <a:cs typeface="+mn-cs"/>
                    </a:rPr>
                    <m:t>500</m:t>
                  </m:r>
                  <m:r>
                    <a:rPr lang="nl-NL" sz="1000" b="0" i="1">
                      <a:latin typeface="Cambria Math"/>
                    </a:rPr>
                    <m:t>−</m:t>
                  </m:r>
                  <m:d>
                    <m:dPr>
                      <m:ctrlPr>
                        <a:rPr lang="nl-NL" sz="1000" b="0" i="1">
                          <a:latin typeface="Cambria Math" panose="02040503050406030204" pitchFamily="18" charset="0"/>
                        </a:rPr>
                      </m:ctrlPr>
                    </m:dPr>
                    <m:e>
                      <m:f>
                        <m:fPr>
                          <m:ctrlPr>
                            <a:rPr lang="nl-NL" sz="1000" b="0" i="1">
                              <a:solidFill>
                                <a:schemeClr val="tx1"/>
                              </a:solidFill>
                              <a:effectLst/>
                              <a:latin typeface="Cambria Math" panose="02040503050406030204" pitchFamily="18" charset="0"/>
                              <a:ea typeface="+mn-ea"/>
                              <a:cs typeface="+mn-cs"/>
                            </a:rPr>
                          </m:ctrlPr>
                        </m:fPr>
                        <m:num>
                          <m:d>
                            <m:dPr>
                              <m:ctrlPr>
                                <a:rPr lang="nl-NL" sz="1000" b="0" i="1">
                                  <a:solidFill>
                                    <a:schemeClr val="tx1"/>
                                  </a:solidFill>
                                  <a:effectLst/>
                                  <a:latin typeface="Cambria Math" panose="02040503050406030204" pitchFamily="18" charset="0"/>
                                  <a:ea typeface="+mn-ea"/>
                                  <a:cs typeface="+mn-cs"/>
                                </a:rPr>
                              </m:ctrlPr>
                            </m:dPr>
                            <m:e>
                              <m:r>
                                <a:rPr lang="nl-NL" sz="1000" b="0" i="1">
                                  <a:solidFill>
                                    <a:schemeClr val="tx1"/>
                                  </a:solidFill>
                                  <a:effectLst/>
                                  <a:latin typeface="Cambria Math" panose="02040503050406030204" pitchFamily="18" charset="0"/>
                                  <a:ea typeface="+mn-ea"/>
                                  <a:cs typeface="+mn-cs"/>
                                </a:rPr>
                                <m:t>290.000</m:t>
                              </m:r>
                              <m:r>
                                <a:rPr lang="nl-NL" sz="1000" b="0" i="1">
                                  <a:solidFill>
                                    <a:schemeClr val="tx1"/>
                                  </a:solidFill>
                                  <a:effectLst/>
                                  <a:latin typeface="Cambria Math"/>
                                  <a:ea typeface="+mn-ea"/>
                                  <a:cs typeface="+mn-cs"/>
                                </a:rPr>
                                <m:t>−</m:t>
                              </m:r>
                              <m:r>
                                <a:rPr lang="nl-NL" sz="1000" b="0" i="1">
                                  <a:solidFill>
                                    <a:schemeClr val="tx1"/>
                                  </a:solidFill>
                                  <a:effectLst/>
                                  <a:latin typeface="Cambria Math" panose="02040503050406030204" pitchFamily="18" charset="0"/>
                                  <a:ea typeface="+mn-ea"/>
                                  <a:cs typeface="+mn-cs"/>
                                </a:rPr>
                                <m:t>260.000</m:t>
                              </m:r>
                            </m:e>
                          </m:d>
                        </m:num>
                        <m:den>
                          <m:r>
                            <a:rPr lang="nl-NL" sz="1000" b="0" i="1">
                              <a:solidFill>
                                <a:schemeClr val="tx1"/>
                              </a:solidFill>
                              <a:effectLst/>
                              <a:latin typeface="Cambria Math"/>
                              <a:ea typeface="+mn-ea"/>
                              <a:cs typeface="+mn-cs"/>
                            </a:rPr>
                            <m:t>(</m:t>
                          </m:r>
                          <m:r>
                            <a:rPr lang="nl-NL" sz="1000" b="0" i="1">
                              <a:solidFill>
                                <a:schemeClr val="tx1"/>
                              </a:solidFill>
                              <a:effectLst/>
                              <a:latin typeface="Cambria Math" panose="02040503050406030204" pitchFamily="18" charset="0"/>
                              <a:ea typeface="+mn-ea"/>
                              <a:cs typeface="+mn-cs"/>
                            </a:rPr>
                            <m:t>320.000</m:t>
                          </m:r>
                          <m:r>
                            <a:rPr lang="nl-NL" sz="1000" b="0" i="1">
                              <a:solidFill>
                                <a:schemeClr val="tx1"/>
                              </a:solidFill>
                              <a:effectLst/>
                              <a:latin typeface="Cambria Math"/>
                              <a:ea typeface="+mn-ea"/>
                              <a:cs typeface="+mn-cs"/>
                            </a:rPr>
                            <m:t>−</m:t>
                          </m:r>
                          <m:r>
                            <a:rPr lang="nl-NL" sz="1000" b="0" i="1">
                              <a:solidFill>
                                <a:schemeClr val="tx1"/>
                              </a:solidFill>
                              <a:effectLst/>
                              <a:latin typeface="Cambria Math" panose="02040503050406030204" pitchFamily="18" charset="0"/>
                              <a:ea typeface="+mn-ea"/>
                              <a:cs typeface="+mn-cs"/>
                            </a:rPr>
                            <m:t>260.000</m:t>
                          </m:r>
                          <m:r>
                            <a:rPr lang="nl-NL" sz="1000" b="0" i="1">
                              <a:solidFill>
                                <a:schemeClr val="tx1"/>
                              </a:solidFill>
                              <a:effectLst/>
                              <a:latin typeface="Cambria Math"/>
                              <a:ea typeface="+mn-ea"/>
                              <a:cs typeface="+mn-cs"/>
                            </a:rPr>
                            <m:t>)</m:t>
                          </m:r>
                        </m:den>
                      </m:f>
                      <m:r>
                        <a:rPr lang="nl-NL" sz="1000" b="0" i="1">
                          <a:solidFill>
                            <a:schemeClr val="tx1"/>
                          </a:solidFill>
                          <a:effectLst/>
                          <a:latin typeface="Cambria Math"/>
                          <a:ea typeface="+mn-ea"/>
                          <a:cs typeface="+mn-cs"/>
                        </a:rPr>
                        <m:t>×</m:t>
                      </m:r>
                      <m:d>
                        <m:dPr>
                          <m:ctrlPr>
                            <a:rPr lang="nl-NL" sz="1000" b="0" i="1">
                              <a:solidFill>
                                <a:schemeClr val="tx1"/>
                              </a:solidFill>
                              <a:effectLst/>
                              <a:latin typeface="Cambria Math" panose="02040503050406030204" pitchFamily="18" charset="0"/>
                              <a:ea typeface="+mn-ea"/>
                              <a:cs typeface="+mn-cs"/>
                            </a:rPr>
                          </m:ctrlPr>
                        </m:dPr>
                        <m:e>
                          <m:r>
                            <a:rPr lang="nl-NL" sz="1000" b="0" i="1">
                              <a:solidFill>
                                <a:schemeClr val="tx1"/>
                              </a:solidFill>
                              <a:effectLst/>
                              <a:latin typeface="Cambria Math" panose="02040503050406030204" pitchFamily="18" charset="0"/>
                              <a:ea typeface="+mn-ea"/>
                              <a:cs typeface="+mn-cs"/>
                            </a:rPr>
                            <m:t>5</m:t>
                          </m:r>
                          <m:r>
                            <a:rPr lang="en-US" sz="1000" b="0" i="1">
                              <a:solidFill>
                                <a:schemeClr val="tx1"/>
                              </a:solidFill>
                              <a:effectLst/>
                              <a:latin typeface="Cambria Math" panose="02040503050406030204" pitchFamily="18" charset="0"/>
                              <a:ea typeface="+mn-ea"/>
                              <a:cs typeface="+mn-cs"/>
                            </a:rPr>
                            <m:t>00</m:t>
                          </m:r>
                          <m:r>
                            <a:rPr lang="nl-NL" sz="1000" b="0" i="1">
                              <a:solidFill>
                                <a:schemeClr val="tx1"/>
                              </a:solidFill>
                              <a:effectLst/>
                              <a:latin typeface="Cambria Math"/>
                              <a:ea typeface="+mn-ea"/>
                              <a:cs typeface="+mn-cs"/>
                            </a:rPr>
                            <m:t>−</m:t>
                          </m:r>
                          <m:r>
                            <a:rPr lang="nl-NL" sz="1000" b="0" i="1">
                              <a:solidFill>
                                <a:schemeClr val="tx1"/>
                              </a:solidFill>
                              <a:effectLst/>
                              <a:latin typeface="Cambria Math" panose="02040503050406030204" pitchFamily="18" charset="0"/>
                              <a:ea typeface="+mn-ea"/>
                              <a:cs typeface="+mn-cs"/>
                            </a:rPr>
                            <m:t>400</m:t>
                          </m:r>
                        </m:e>
                      </m:d>
                    </m:e>
                  </m:d>
                </m:oMath>
              </a14:m>
              <a:r>
                <a:rPr lang="nl-NL" sz="1000">
                  <a:latin typeface="Arial" panose="020B0604020202020204" pitchFamily="34" charset="0"/>
                  <a:cs typeface="Arial" panose="020B0604020202020204" pitchFamily="34" charset="0"/>
                </a:rPr>
                <a:t> = 450</a:t>
              </a:r>
            </a:p>
          </xdr:txBody>
        </xdr:sp>
      </mc:Choice>
      <mc:Fallback xmlns="">
        <xdr:sp macro="" textlink="">
          <xdr:nvSpPr>
            <xdr:cNvPr id="7" name="Tekstvak 6">
              <a:extLst>
                <a:ext uri="{FF2B5EF4-FFF2-40B4-BE49-F238E27FC236}">
                  <a16:creationId xmlns:a16="http://schemas.microsoft.com/office/drawing/2014/main" id="{00000000-0008-0000-0000-000007000000}"/>
                </a:ext>
              </a:extLst>
            </xdr:cNvPr>
            <xdr:cNvSpPr txBox="1"/>
          </xdr:nvSpPr>
          <xdr:spPr>
            <a:xfrm>
              <a:off x="317498" y="4578350"/>
              <a:ext cx="3538332" cy="438133"/>
            </a:xfrm>
            <a:prstGeom prst="rect">
              <a:avLst/>
            </a:prstGeom>
            <a:noFill/>
            <a:ln>
              <a:solidFill>
                <a:schemeClr val="accent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nl-NL" sz="1000" b="0">
                  <a:latin typeface="Arial" panose="020B0604020202020204" pitchFamily="34" charset="0"/>
                  <a:cs typeface="Arial" panose="020B0604020202020204" pitchFamily="34" charset="0"/>
                </a:rPr>
                <a:t>score =  </a:t>
              </a:r>
              <a:r>
                <a:rPr lang="nl-NL" sz="1000" b="0" i="0">
                  <a:latin typeface="Cambria Math" panose="02040503050406030204" pitchFamily="18" charset="0"/>
                  <a:cs typeface="+mn-cs"/>
                </a:rPr>
                <a:t>500</a:t>
              </a:r>
              <a:r>
                <a:rPr lang="nl-NL" sz="1000" b="0" i="0">
                  <a:latin typeface="Cambria Math"/>
                </a:rPr>
                <a:t>−</a:t>
              </a:r>
              <a:r>
                <a:rPr lang="nl-NL" sz="1000" b="0" i="0">
                  <a:latin typeface="Cambria Math" panose="02040503050406030204" pitchFamily="18" charset="0"/>
                </a:rPr>
                <a:t>(</a:t>
              </a:r>
              <a:r>
                <a:rPr lang="nl-NL" sz="1000" b="0" i="0">
                  <a:solidFill>
                    <a:schemeClr val="tx1"/>
                  </a:solidFill>
                  <a:effectLst/>
                  <a:latin typeface="Cambria Math" panose="02040503050406030204" pitchFamily="18" charset="0"/>
                  <a:ea typeface="+mn-ea"/>
                  <a:cs typeface="+mn-cs"/>
                </a:rPr>
                <a:t>((290.000</a:t>
              </a:r>
              <a:r>
                <a:rPr lang="nl-NL" sz="1000" b="0" i="0">
                  <a:solidFill>
                    <a:schemeClr val="tx1"/>
                  </a:solidFill>
                  <a:effectLst/>
                  <a:latin typeface="Cambria Math"/>
                  <a:ea typeface="+mn-ea"/>
                  <a:cs typeface="+mn-cs"/>
                </a:rPr>
                <a:t>−</a:t>
              </a:r>
              <a:r>
                <a:rPr lang="nl-NL" sz="1000" b="0" i="0">
                  <a:solidFill>
                    <a:schemeClr val="tx1"/>
                  </a:solidFill>
                  <a:effectLst/>
                  <a:latin typeface="Cambria Math" panose="02040503050406030204" pitchFamily="18" charset="0"/>
                  <a:ea typeface="+mn-ea"/>
                  <a:cs typeface="+mn-cs"/>
                </a:rPr>
                <a:t>260.000))/(</a:t>
              </a:r>
              <a:r>
                <a:rPr lang="nl-NL" sz="1000" b="0" i="0">
                  <a:solidFill>
                    <a:schemeClr val="tx1"/>
                  </a:solidFill>
                  <a:effectLst/>
                  <a:latin typeface="Cambria Math"/>
                  <a:ea typeface="+mn-ea"/>
                  <a:cs typeface="+mn-cs"/>
                </a:rPr>
                <a:t>(</a:t>
              </a:r>
              <a:r>
                <a:rPr lang="nl-NL" sz="1000" b="0" i="0">
                  <a:solidFill>
                    <a:schemeClr val="tx1"/>
                  </a:solidFill>
                  <a:effectLst/>
                  <a:latin typeface="Cambria Math" panose="02040503050406030204" pitchFamily="18" charset="0"/>
                  <a:ea typeface="+mn-ea"/>
                  <a:cs typeface="+mn-cs"/>
                </a:rPr>
                <a:t>320.000</a:t>
              </a:r>
              <a:r>
                <a:rPr lang="nl-NL" sz="1000" b="0" i="0">
                  <a:solidFill>
                    <a:schemeClr val="tx1"/>
                  </a:solidFill>
                  <a:effectLst/>
                  <a:latin typeface="Cambria Math"/>
                  <a:ea typeface="+mn-ea"/>
                  <a:cs typeface="+mn-cs"/>
                </a:rPr>
                <a:t>−</a:t>
              </a:r>
              <a:r>
                <a:rPr lang="nl-NL" sz="1000" b="0" i="0">
                  <a:solidFill>
                    <a:schemeClr val="tx1"/>
                  </a:solidFill>
                  <a:effectLst/>
                  <a:latin typeface="Cambria Math" panose="02040503050406030204" pitchFamily="18" charset="0"/>
                  <a:ea typeface="+mn-ea"/>
                  <a:cs typeface="+mn-cs"/>
                </a:rPr>
                <a:t>260.000</a:t>
              </a:r>
              <a:r>
                <a:rPr lang="nl-NL" sz="1000" b="0" i="0">
                  <a:solidFill>
                    <a:schemeClr val="tx1"/>
                  </a:solidFill>
                  <a:effectLst/>
                  <a:latin typeface="Cambria Math"/>
                  <a:ea typeface="+mn-ea"/>
                  <a:cs typeface="+mn-cs"/>
                </a:rPr>
                <a:t>)</a:t>
              </a:r>
              <a:r>
                <a:rPr lang="nl-NL" sz="1000" b="0" i="0">
                  <a:solidFill>
                    <a:schemeClr val="tx1"/>
                  </a:solidFill>
                  <a:effectLst/>
                  <a:latin typeface="Cambria Math" panose="02040503050406030204" pitchFamily="18" charset="0"/>
                  <a:ea typeface="+mn-ea"/>
                  <a:cs typeface="+mn-cs"/>
                </a:rPr>
                <a:t>)</a:t>
              </a:r>
              <a:r>
                <a:rPr lang="nl-NL" sz="1000" b="0" i="0">
                  <a:solidFill>
                    <a:schemeClr val="tx1"/>
                  </a:solidFill>
                  <a:effectLst/>
                  <a:latin typeface="Cambria Math"/>
                  <a:ea typeface="+mn-ea"/>
                  <a:cs typeface="+mn-cs"/>
                </a:rPr>
                <a:t>×</a:t>
              </a:r>
              <a:r>
                <a:rPr lang="nl-NL" sz="1000" b="0" i="0">
                  <a:solidFill>
                    <a:schemeClr val="tx1"/>
                  </a:solidFill>
                  <a:effectLst/>
                  <a:latin typeface="Cambria Math" panose="02040503050406030204" pitchFamily="18" charset="0"/>
                  <a:ea typeface="+mn-ea"/>
                  <a:cs typeface="+mn-cs"/>
                </a:rPr>
                <a:t>(5</a:t>
              </a:r>
              <a:r>
                <a:rPr lang="en-US" sz="1000" b="0" i="0">
                  <a:solidFill>
                    <a:schemeClr val="tx1"/>
                  </a:solidFill>
                  <a:effectLst/>
                  <a:latin typeface="Cambria Math" panose="02040503050406030204" pitchFamily="18" charset="0"/>
                  <a:ea typeface="+mn-ea"/>
                  <a:cs typeface="+mn-cs"/>
                </a:rPr>
                <a:t>00</a:t>
              </a:r>
              <a:r>
                <a:rPr lang="nl-NL" sz="1000" b="0" i="0">
                  <a:solidFill>
                    <a:schemeClr val="tx1"/>
                  </a:solidFill>
                  <a:effectLst/>
                  <a:latin typeface="Cambria Math"/>
                  <a:ea typeface="+mn-ea"/>
                  <a:cs typeface="+mn-cs"/>
                </a:rPr>
                <a:t>−</a:t>
              </a:r>
              <a:r>
                <a:rPr lang="nl-NL" sz="1000" b="0" i="0">
                  <a:solidFill>
                    <a:schemeClr val="tx1"/>
                  </a:solidFill>
                  <a:effectLst/>
                  <a:latin typeface="Cambria Math" panose="02040503050406030204" pitchFamily="18" charset="0"/>
                  <a:ea typeface="+mn-ea"/>
                  <a:cs typeface="+mn-cs"/>
                </a:rPr>
                <a:t>400))</a:t>
              </a:r>
              <a:r>
                <a:rPr lang="nl-NL" sz="1000">
                  <a:latin typeface="Arial" panose="020B0604020202020204" pitchFamily="34" charset="0"/>
                  <a:cs typeface="Arial" panose="020B0604020202020204" pitchFamily="34" charset="0"/>
                </a:rPr>
                <a:t> = 450</a:t>
              </a:r>
            </a:p>
          </xdr:txBody>
        </xdr:sp>
      </mc:Fallback>
    </mc:AlternateContent>
    <xdr:clientData/>
  </xdr:oneCellAnchor>
</xdr:wsDr>
</file>

<file path=xl/theme/theme1.xml><?xml version="1.0" encoding="utf-8"?>
<a:theme xmlns:a="http://schemas.openxmlformats.org/drawingml/2006/main" name="Kantoorth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606C48-2FD0-4ABD-A6E1-2EF7C17951BB}">
  <dimension ref="A1:P23"/>
  <sheetViews>
    <sheetView tabSelected="1" zoomScale="120" zoomScaleNormal="120" workbookViewId="0">
      <selection activeCell="C9" sqref="C9:E13"/>
    </sheetView>
  </sheetViews>
  <sheetFormatPr defaultColWidth="9.140625" defaultRowHeight="15" x14ac:dyDescent="0.25"/>
  <cols>
    <col min="1" max="1" width="19.7109375" customWidth="1"/>
    <col min="2" max="2" width="29.7109375" customWidth="1"/>
    <col min="3" max="3" width="24.7109375" customWidth="1"/>
    <col min="4" max="4" width="31.140625" customWidth="1"/>
    <col min="5" max="6" width="31.85546875" customWidth="1"/>
    <col min="7" max="7" width="22.28515625" customWidth="1"/>
  </cols>
  <sheetData>
    <row r="1" spans="1:16" ht="23.25" x14ac:dyDescent="0.35">
      <c r="A1" s="62" t="s">
        <v>0</v>
      </c>
      <c r="B1" s="47"/>
      <c r="C1" s="47"/>
      <c r="D1" s="47"/>
      <c r="E1" s="47"/>
      <c r="F1" s="47"/>
      <c r="G1" s="47"/>
      <c r="H1" s="47"/>
      <c r="I1" s="47"/>
      <c r="J1" s="47"/>
      <c r="K1" s="47"/>
      <c r="L1" s="47"/>
      <c r="M1" s="47"/>
      <c r="N1" s="47"/>
      <c r="O1" s="47"/>
      <c r="P1" s="47"/>
    </row>
    <row r="2" spans="1:16" x14ac:dyDescent="0.25">
      <c r="A2" s="47"/>
      <c r="B2" s="48"/>
      <c r="C2" s="49"/>
      <c r="D2" s="49"/>
      <c r="E2" s="49"/>
      <c r="F2" s="49"/>
      <c r="G2" s="49"/>
      <c r="H2" s="50"/>
      <c r="I2" s="50"/>
      <c r="J2" s="50"/>
      <c r="K2" s="50"/>
      <c r="L2" s="50"/>
      <c r="M2" s="50"/>
      <c r="N2" s="50"/>
      <c r="O2" s="50"/>
      <c r="P2" s="50"/>
    </row>
    <row r="3" spans="1:16" x14ac:dyDescent="0.25">
      <c r="A3" s="51" t="s">
        <v>1</v>
      </c>
      <c r="B3" s="52"/>
      <c r="C3" s="52"/>
      <c r="D3" s="52"/>
      <c r="E3" s="52"/>
      <c r="F3" s="52"/>
      <c r="G3" s="49"/>
      <c r="H3" s="50"/>
      <c r="I3" s="50"/>
      <c r="J3" s="50"/>
      <c r="K3" s="50"/>
      <c r="L3" s="50"/>
      <c r="M3" s="50"/>
      <c r="N3" s="50"/>
      <c r="O3" s="50"/>
      <c r="P3" s="50"/>
    </row>
    <row r="4" spans="1:16" ht="15.75" x14ac:dyDescent="0.25">
      <c r="A4" s="51" t="s">
        <v>2</v>
      </c>
      <c r="B4" s="52"/>
      <c r="C4" s="52"/>
      <c r="D4" s="52"/>
      <c r="E4" s="52"/>
      <c r="F4" s="52"/>
      <c r="G4" s="49"/>
      <c r="H4" s="50"/>
      <c r="I4" s="50"/>
      <c r="J4" s="50"/>
      <c r="K4" s="50"/>
      <c r="L4" s="50"/>
      <c r="M4" s="50"/>
      <c r="N4" s="50"/>
      <c r="O4" s="50"/>
      <c r="P4" s="50"/>
    </row>
    <row r="5" spans="1:16" x14ac:dyDescent="0.25">
      <c r="A5" s="53"/>
      <c r="B5" s="54"/>
      <c r="C5" s="52"/>
      <c r="D5" s="52"/>
      <c r="E5" s="52"/>
      <c r="F5" s="52"/>
      <c r="G5" s="55"/>
      <c r="H5" s="51"/>
      <c r="I5" s="56"/>
      <c r="J5" s="56"/>
      <c r="K5" s="56"/>
      <c r="L5" s="56"/>
      <c r="M5" s="56"/>
      <c r="N5" s="56"/>
      <c r="O5" s="56"/>
      <c r="P5" s="56"/>
    </row>
    <row r="6" spans="1:16" x14ac:dyDescent="0.25">
      <c r="A6" s="49"/>
      <c r="B6" s="49"/>
      <c r="C6" s="52"/>
      <c r="D6" s="52"/>
      <c r="E6" s="52"/>
      <c r="F6" s="52"/>
      <c r="G6" s="52"/>
      <c r="H6" s="51"/>
      <c r="I6" s="56"/>
      <c r="J6" s="56"/>
      <c r="K6" s="56"/>
      <c r="L6" s="56"/>
      <c r="M6" s="56"/>
      <c r="N6" s="56"/>
      <c r="O6" s="56"/>
      <c r="P6" s="56"/>
    </row>
    <row r="7" spans="1:16" x14ac:dyDescent="0.25">
      <c r="A7" s="51" t="s">
        <v>3</v>
      </c>
      <c r="B7" s="52"/>
      <c r="C7" s="76"/>
      <c r="D7" s="77"/>
      <c r="E7" s="78"/>
      <c r="F7" s="52"/>
      <c r="G7" s="52"/>
      <c r="H7" s="52"/>
      <c r="I7" s="56"/>
      <c r="J7" s="56"/>
      <c r="K7" s="56"/>
      <c r="L7" s="56"/>
      <c r="M7" s="56"/>
      <c r="N7" s="56"/>
      <c r="O7" s="56"/>
      <c r="P7" s="56"/>
    </row>
    <row r="8" spans="1:16" x14ac:dyDescent="0.25">
      <c r="A8" s="51" t="s">
        <v>4</v>
      </c>
      <c r="B8" s="52"/>
      <c r="C8" s="76"/>
      <c r="D8" s="77"/>
      <c r="E8" s="78"/>
      <c r="F8" s="52"/>
      <c r="G8" s="52"/>
      <c r="H8" s="52"/>
      <c r="I8" s="56"/>
      <c r="J8" s="56"/>
      <c r="K8" s="56"/>
      <c r="L8" s="56"/>
      <c r="M8" s="56"/>
      <c r="N8" s="56"/>
      <c r="O8" s="56"/>
      <c r="P8" s="56"/>
    </row>
    <row r="9" spans="1:16" x14ac:dyDescent="0.25">
      <c r="A9" s="51" t="s">
        <v>5</v>
      </c>
      <c r="B9" s="52"/>
      <c r="C9" s="79"/>
      <c r="D9" s="80"/>
      <c r="E9" s="81"/>
      <c r="F9" s="52"/>
      <c r="G9" s="52"/>
      <c r="H9" s="52"/>
      <c r="I9" s="56"/>
      <c r="J9" s="56"/>
      <c r="K9" s="56"/>
      <c r="L9" s="56"/>
      <c r="M9" s="56"/>
      <c r="N9" s="56"/>
      <c r="O9" s="56"/>
      <c r="P9" s="56"/>
    </row>
    <row r="10" spans="1:16" x14ac:dyDescent="0.25">
      <c r="A10" s="51"/>
      <c r="B10" s="52"/>
      <c r="C10" s="82"/>
      <c r="D10" s="83"/>
      <c r="E10" s="84"/>
      <c r="F10" s="52"/>
      <c r="G10" s="52"/>
      <c r="H10" s="52"/>
      <c r="I10" s="56"/>
      <c r="J10" s="56"/>
      <c r="K10" s="56"/>
      <c r="L10" s="56"/>
      <c r="M10" s="56"/>
      <c r="N10" s="56"/>
      <c r="O10" s="56"/>
      <c r="P10" s="56"/>
    </row>
    <row r="11" spans="1:16" x14ac:dyDescent="0.25">
      <c r="A11" s="51"/>
      <c r="B11" s="52"/>
      <c r="C11" s="82"/>
      <c r="D11" s="83"/>
      <c r="E11" s="84"/>
      <c r="F11" s="52"/>
      <c r="G11" s="52"/>
      <c r="H11" s="51"/>
      <c r="I11" s="56"/>
      <c r="J11" s="56"/>
      <c r="K11" s="56"/>
      <c r="L11" s="56"/>
      <c r="M11" s="56"/>
      <c r="N11" s="56"/>
      <c r="O11" s="56"/>
      <c r="P11" s="56"/>
    </row>
    <row r="12" spans="1:16" x14ac:dyDescent="0.25">
      <c r="A12" s="51"/>
      <c r="B12" s="52"/>
      <c r="C12" s="82"/>
      <c r="D12" s="83"/>
      <c r="E12" s="84"/>
      <c r="F12" s="52"/>
      <c r="G12" s="52"/>
      <c r="H12" s="51"/>
      <c r="I12" s="56"/>
      <c r="J12" s="56"/>
      <c r="K12" s="56"/>
      <c r="L12" s="56"/>
      <c r="M12" s="56"/>
      <c r="N12" s="56"/>
      <c r="O12" s="56"/>
      <c r="P12" s="56"/>
    </row>
    <row r="13" spans="1:16" x14ac:dyDescent="0.25">
      <c r="A13" s="51"/>
      <c r="B13" s="52"/>
      <c r="C13" s="85"/>
      <c r="D13" s="86"/>
      <c r="E13" s="87"/>
      <c r="F13" s="52"/>
      <c r="G13" s="52"/>
      <c r="H13" s="51"/>
      <c r="I13" s="56"/>
      <c r="J13" s="56"/>
      <c r="K13" s="56"/>
      <c r="L13" s="56"/>
      <c r="M13" s="56"/>
      <c r="N13" s="56"/>
      <c r="O13" s="56"/>
      <c r="P13" s="56"/>
    </row>
    <row r="14" spans="1:16" x14ac:dyDescent="0.25">
      <c r="A14" s="57"/>
      <c r="B14" s="52"/>
      <c r="C14" s="52"/>
      <c r="D14" s="52"/>
      <c r="E14" s="52"/>
      <c r="F14" s="52"/>
      <c r="G14" s="49"/>
      <c r="H14" s="51"/>
      <c r="I14" s="56"/>
      <c r="J14" s="56"/>
      <c r="K14" s="56"/>
      <c r="L14" s="56"/>
      <c r="M14" s="56"/>
      <c r="N14" s="56"/>
      <c r="O14" s="56"/>
      <c r="P14" s="56"/>
    </row>
    <row r="15" spans="1:16" x14ac:dyDescent="0.25">
      <c r="A15" s="57"/>
      <c r="B15" s="52"/>
      <c r="C15" s="52"/>
      <c r="D15" s="52"/>
      <c r="E15" s="49"/>
      <c r="F15" s="49"/>
      <c r="G15" s="50"/>
      <c r="H15" s="51"/>
      <c r="I15" s="56"/>
      <c r="J15" s="56"/>
      <c r="K15" s="56"/>
      <c r="L15" s="56"/>
      <c r="M15" s="56"/>
      <c r="N15" s="56"/>
      <c r="O15" s="56"/>
      <c r="P15" s="56"/>
    </row>
    <row r="16" spans="1:16" x14ac:dyDescent="0.25">
      <c r="A16" s="57"/>
      <c r="B16" s="52"/>
      <c r="C16" s="52"/>
      <c r="D16" s="52"/>
      <c r="E16" s="49"/>
      <c r="F16" s="49"/>
      <c r="G16" s="50"/>
      <c r="H16" s="51"/>
      <c r="I16" s="56"/>
      <c r="J16" s="56"/>
      <c r="K16" s="56"/>
      <c r="L16" s="56"/>
      <c r="M16" s="56"/>
      <c r="N16" s="56"/>
      <c r="O16" s="56"/>
      <c r="P16" s="56"/>
    </row>
    <row r="17" spans="1:16" ht="23.25" x14ac:dyDescent="0.35">
      <c r="A17" s="58" t="s">
        <v>6</v>
      </c>
      <c r="B17" s="52"/>
      <c r="C17" s="52"/>
      <c r="D17" s="59"/>
      <c r="E17" s="60">
        <f>'2. Tarieven'!E14</f>
        <v>0</v>
      </c>
      <c r="F17" s="49"/>
      <c r="G17" s="50"/>
      <c r="H17" s="51"/>
      <c r="I17" s="56"/>
      <c r="J17" s="56"/>
      <c r="K17" s="56"/>
      <c r="L17" s="56"/>
      <c r="M17" s="56"/>
      <c r="N17" s="56"/>
      <c r="O17" s="56"/>
      <c r="P17" s="56"/>
    </row>
    <row r="18" spans="1:16" x14ac:dyDescent="0.25">
      <c r="A18" s="57"/>
      <c r="B18" s="52"/>
      <c r="C18" s="52"/>
      <c r="D18" s="52"/>
      <c r="E18" s="49"/>
      <c r="F18" s="49"/>
      <c r="G18" s="50"/>
      <c r="H18" s="51"/>
      <c r="I18" s="56"/>
      <c r="J18" s="56"/>
      <c r="K18" s="56"/>
      <c r="L18" s="56"/>
      <c r="M18" s="56"/>
      <c r="N18" s="56"/>
      <c r="O18" s="56"/>
      <c r="P18" s="56"/>
    </row>
    <row r="19" spans="1:16" ht="23.25" x14ac:dyDescent="0.35">
      <c r="A19" s="58" t="s">
        <v>7</v>
      </c>
      <c r="B19" s="52"/>
      <c r="C19" s="52"/>
      <c r="D19" s="52"/>
      <c r="E19" s="61">
        <f>'3. Berekening'!D9</f>
        <v>500</v>
      </c>
      <c r="F19" s="49"/>
      <c r="G19" s="50"/>
      <c r="H19" s="51"/>
      <c r="I19" s="56"/>
      <c r="J19" s="56"/>
      <c r="K19" s="56"/>
      <c r="L19" s="56"/>
      <c r="M19" s="56"/>
      <c r="N19" s="56"/>
      <c r="O19" s="56"/>
      <c r="P19" s="56"/>
    </row>
    <row r="20" spans="1:16" x14ac:dyDescent="0.25">
      <c r="A20" s="57"/>
      <c r="B20" s="52"/>
      <c r="C20" s="52"/>
      <c r="D20" s="52"/>
      <c r="E20" s="49"/>
      <c r="F20" s="49"/>
      <c r="G20" s="50"/>
      <c r="H20" s="51"/>
      <c r="I20" s="56"/>
      <c r="J20" s="56"/>
      <c r="K20" s="56"/>
      <c r="L20" s="56"/>
      <c r="M20" s="56"/>
      <c r="N20" s="56"/>
      <c r="O20" s="56"/>
      <c r="P20" s="56"/>
    </row>
    <row r="21" spans="1:16" x14ac:dyDescent="0.25">
      <c r="A21" s="57"/>
      <c r="B21" s="52"/>
      <c r="C21" s="52"/>
      <c r="D21" s="52"/>
      <c r="E21" s="49"/>
      <c r="F21" s="49"/>
      <c r="G21" s="50"/>
      <c r="H21" s="51"/>
      <c r="I21" s="56"/>
      <c r="J21" s="56"/>
      <c r="K21" s="56"/>
      <c r="L21" s="56"/>
      <c r="M21" s="56"/>
      <c r="N21" s="56"/>
      <c r="O21" s="56"/>
      <c r="P21" s="56"/>
    </row>
    <row r="22" spans="1:16" x14ac:dyDescent="0.25">
      <c r="A22" s="57"/>
      <c r="B22" s="52"/>
      <c r="C22" s="52"/>
      <c r="D22" s="52"/>
      <c r="E22" s="49"/>
      <c r="F22" s="49"/>
      <c r="G22" s="50"/>
      <c r="H22" s="51"/>
      <c r="I22" s="56"/>
      <c r="J22" s="56"/>
      <c r="K22" s="56"/>
      <c r="L22" s="56"/>
      <c r="M22" s="56"/>
      <c r="N22" s="56"/>
      <c r="O22" s="56"/>
      <c r="P22" s="56"/>
    </row>
    <row r="23" spans="1:16" x14ac:dyDescent="0.25">
      <c r="A23" s="57"/>
      <c r="B23" s="52"/>
      <c r="C23" s="52"/>
      <c r="D23" s="52"/>
      <c r="E23" s="49"/>
      <c r="F23" s="49"/>
      <c r="G23" s="50"/>
      <c r="H23" s="51"/>
      <c r="I23" s="56"/>
      <c r="J23" s="56"/>
      <c r="K23" s="56"/>
      <c r="L23" s="56"/>
      <c r="M23" s="56"/>
      <c r="N23" s="56"/>
      <c r="O23" s="56"/>
      <c r="P23" s="56"/>
    </row>
  </sheetData>
  <sheetProtection algorithmName="SHA-512" hashValue="BTnOHRV1zvxn2DLpbRrx7Depf8DQJzsbBGRGmi9zHADrL5i6maeozuT5PUenu7Y5kdLeyHQ/jCZ7576iISzY0w==" saltValue="ek4fHed+zvnh/4udanLFyw==" spinCount="100000" sheet="1" objects="1" scenarios="1"/>
  <mergeCells count="3">
    <mergeCell ref="C7:E7"/>
    <mergeCell ref="C8:E8"/>
    <mergeCell ref="C9:E13"/>
  </mergeCells>
  <pageMargins left="0.7" right="0.7" top="0.75" bottom="0.75" header="0.3" footer="0.3"/>
  <pageSetup paperSize="9" orientation="portrait" r:id="rId1"/>
  <headerFooter>
    <oddFooter>&amp;L_x000D_&amp;1#&amp;"Calibri"&amp;10&amp;K000000 Vertrouwelijkheid: Intern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A786AA-7E99-4512-A251-B7F9BF00794B}">
  <dimension ref="A1:M1048556"/>
  <sheetViews>
    <sheetView zoomScale="120" zoomScaleNormal="120" workbookViewId="0">
      <selection activeCell="D18" sqref="D18"/>
    </sheetView>
  </sheetViews>
  <sheetFormatPr defaultColWidth="9.140625" defaultRowHeight="15" x14ac:dyDescent="0.25"/>
  <cols>
    <col min="1" max="1" width="30.28515625" customWidth="1"/>
    <col min="2" max="2" width="11.85546875" customWidth="1"/>
    <col min="3" max="3" width="24.5703125" bestFit="1" customWidth="1"/>
    <col min="4" max="4" width="32" customWidth="1"/>
    <col min="5" max="5" width="20.42578125" customWidth="1"/>
  </cols>
  <sheetData>
    <row r="1" spans="1:13" ht="23.25" x14ac:dyDescent="0.35">
      <c r="A1" s="62" t="s">
        <v>0</v>
      </c>
      <c r="B1" s="47"/>
      <c r="C1" s="47"/>
      <c r="D1" s="47"/>
      <c r="E1" s="47"/>
      <c r="F1" s="47"/>
      <c r="G1" s="47"/>
      <c r="H1" s="47"/>
      <c r="I1" s="47"/>
      <c r="J1" s="47"/>
      <c r="K1" s="47"/>
      <c r="L1" s="47"/>
      <c r="M1" s="47"/>
    </row>
    <row r="2" spans="1:13" x14ac:dyDescent="0.25">
      <c r="A2" s="47"/>
      <c r="B2" s="49"/>
      <c r="C2" s="49"/>
      <c r="D2" s="49"/>
      <c r="E2" s="49"/>
      <c r="F2" s="50"/>
      <c r="G2" s="50"/>
      <c r="H2" s="50"/>
      <c r="I2" s="50"/>
      <c r="J2" s="50"/>
      <c r="K2" s="50"/>
      <c r="L2" s="50"/>
      <c r="M2" s="50"/>
    </row>
    <row r="3" spans="1:13" x14ac:dyDescent="0.25">
      <c r="A3" s="51" t="s">
        <v>8</v>
      </c>
      <c r="B3" s="52"/>
      <c r="C3" s="52"/>
      <c r="D3" s="52"/>
      <c r="E3" s="49"/>
      <c r="F3" s="50"/>
      <c r="G3" s="50"/>
      <c r="H3" s="50"/>
      <c r="I3" s="50"/>
      <c r="J3" s="50"/>
      <c r="K3" s="50"/>
      <c r="L3" s="50"/>
      <c r="M3" s="50"/>
    </row>
    <row r="4" spans="1:13" ht="15.75" x14ac:dyDescent="0.25">
      <c r="A4" s="51" t="s">
        <v>2</v>
      </c>
      <c r="B4" s="52"/>
      <c r="C4" s="52"/>
      <c r="D4" s="52"/>
      <c r="E4" s="55"/>
      <c r="F4" s="56"/>
      <c r="G4" s="56"/>
      <c r="H4" s="56"/>
      <c r="I4" s="56"/>
      <c r="J4" s="56"/>
      <c r="K4" s="56"/>
      <c r="L4" s="56"/>
      <c r="M4" s="56"/>
    </row>
    <row r="5" spans="1:13" x14ac:dyDescent="0.25">
      <c r="A5" s="51"/>
      <c r="B5" s="52"/>
      <c r="C5" s="52"/>
      <c r="D5" s="52"/>
      <c r="E5" s="55"/>
      <c r="F5" s="56"/>
      <c r="G5" s="56"/>
      <c r="H5" s="56"/>
      <c r="I5" s="56"/>
      <c r="J5" s="56"/>
      <c r="K5" s="56"/>
      <c r="L5" s="56"/>
      <c r="M5" s="56"/>
    </row>
    <row r="6" spans="1:13" x14ac:dyDescent="0.25">
      <c r="A6" s="57"/>
      <c r="B6" s="52"/>
      <c r="C6" s="52"/>
      <c r="D6" s="52"/>
      <c r="E6" s="49"/>
      <c r="F6" s="56"/>
      <c r="G6" s="56"/>
      <c r="H6" s="56"/>
      <c r="I6" s="56"/>
      <c r="J6" s="56"/>
      <c r="K6" s="56"/>
      <c r="L6" s="56"/>
      <c r="M6" s="56"/>
    </row>
    <row r="7" spans="1:13" x14ac:dyDescent="0.25">
      <c r="A7" s="65" t="s">
        <v>9</v>
      </c>
      <c r="B7" s="65" t="s">
        <v>10</v>
      </c>
      <c r="C7" s="65" t="s">
        <v>11</v>
      </c>
      <c r="D7" s="65" t="s">
        <v>12</v>
      </c>
      <c r="E7" s="65" t="s">
        <v>13</v>
      </c>
      <c r="F7" s="50"/>
      <c r="G7" s="50"/>
      <c r="H7" s="50"/>
      <c r="I7" s="50"/>
      <c r="J7" s="50"/>
      <c r="K7" s="50"/>
      <c r="L7" s="50"/>
      <c r="M7" s="50"/>
    </row>
    <row r="8" spans="1:13" x14ac:dyDescent="0.25">
      <c r="A8" s="63" t="s">
        <v>14</v>
      </c>
      <c r="B8" s="63" t="s">
        <v>15</v>
      </c>
      <c r="C8" s="63">
        <v>2000</v>
      </c>
      <c r="D8" s="68">
        <v>0.77</v>
      </c>
      <c r="E8" s="64">
        <f>C8*D8</f>
        <v>1540</v>
      </c>
      <c r="F8" s="50"/>
      <c r="G8" s="50"/>
      <c r="H8" s="50"/>
      <c r="I8" s="50"/>
      <c r="J8" s="50"/>
      <c r="K8" s="50"/>
      <c r="L8" s="50"/>
      <c r="M8" s="50"/>
    </row>
    <row r="9" spans="1:13" x14ac:dyDescent="0.25">
      <c r="A9" s="49"/>
      <c r="B9" s="49"/>
      <c r="C9" s="49"/>
      <c r="D9" s="49"/>
      <c r="E9" s="49"/>
      <c r="F9" s="50"/>
      <c r="G9" s="50"/>
      <c r="H9" s="50"/>
      <c r="I9" s="50"/>
      <c r="J9" s="50"/>
      <c r="K9" s="50"/>
      <c r="L9" s="50"/>
      <c r="M9" s="50"/>
    </row>
    <row r="10" spans="1:13" x14ac:dyDescent="0.25">
      <c r="A10" s="65" t="s">
        <v>9</v>
      </c>
      <c r="B10" s="65" t="s">
        <v>10</v>
      </c>
      <c r="C10" s="66" t="s">
        <v>16</v>
      </c>
      <c r="D10" s="65" t="s">
        <v>17</v>
      </c>
      <c r="E10" s="65" t="s">
        <v>13</v>
      </c>
      <c r="F10" s="50"/>
      <c r="G10" s="50"/>
      <c r="H10" s="50"/>
      <c r="I10" s="50"/>
      <c r="J10" s="50"/>
      <c r="K10" s="50"/>
      <c r="L10" s="50"/>
      <c r="M10" s="50"/>
    </row>
    <row r="11" spans="1:13" ht="15" customHeight="1" x14ac:dyDescent="0.25">
      <c r="A11" s="63" t="s">
        <v>18</v>
      </c>
      <c r="B11" s="63" t="s">
        <v>19</v>
      </c>
      <c r="C11" s="63">
        <v>234000</v>
      </c>
      <c r="D11" s="75"/>
      <c r="E11" s="64">
        <f>C11*D11</f>
        <v>0</v>
      </c>
      <c r="F11" s="50"/>
      <c r="G11" s="50"/>
      <c r="H11" s="50"/>
      <c r="I11" s="50"/>
      <c r="J11" s="50"/>
      <c r="K11" s="50"/>
      <c r="L11" s="50"/>
      <c r="M11" s="50"/>
    </row>
    <row r="12" spans="1:13" x14ac:dyDescent="0.25">
      <c r="A12" s="63" t="s">
        <v>20</v>
      </c>
      <c r="B12" s="63" t="s">
        <v>19</v>
      </c>
      <c r="C12" s="63">
        <v>27000</v>
      </c>
      <c r="D12" s="75"/>
      <c r="E12" s="64">
        <f t="shared" ref="E12:E13" si="0">C12*D12</f>
        <v>0</v>
      </c>
      <c r="F12" s="50"/>
      <c r="G12" s="50"/>
      <c r="H12" s="50"/>
      <c r="I12" s="50"/>
      <c r="J12" s="50"/>
      <c r="K12" s="50"/>
      <c r="L12" s="50"/>
      <c r="M12" s="50"/>
    </row>
    <row r="13" spans="1:13" x14ac:dyDescent="0.25">
      <c r="A13" s="63" t="s">
        <v>21</v>
      </c>
      <c r="B13" s="63" t="s">
        <v>19</v>
      </c>
      <c r="C13" s="63">
        <v>2700</v>
      </c>
      <c r="D13" s="75"/>
      <c r="E13" s="64">
        <f t="shared" si="0"/>
        <v>0</v>
      </c>
      <c r="F13" s="50"/>
      <c r="G13" s="50"/>
      <c r="H13" s="50"/>
      <c r="I13" s="50"/>
      <c r="J13" s="50"/>
      <c r="K13" s="50"/>
      <c r="L13" s="50"/>
      <c r="M13" s="50"/>
    </row>
    <row r="14" spans="1:13" x14ac:dyDescent="0.25">
      <c r="A14" s="49"/>
      <c r="B14" s="49"/>
      <c r="C14" s="88" t="s">
        <v>22</v>
      </c>
      <c r="D14" s="89"/>
      <c r="E14" s="67">
        <f>SUM(E11:E13)</f>
        <v>0</v>
      </c>
      <c r="F14" s="50"/>
      <c r="G14" s="50"/>
      <c r="H14" s="50"/>
      <c r="I14" s="50"/>
      <c r="J14" s="50"/>
      <c r="K14" s="50"/>
      <c r="L14" s="50"/>
      <c r="M14" s="50"/>
    </row>
    <row r="15" spans="1:13" x14ac:dyDescent="0.25">
      <c r="A15" s="49"/>
      <c r="B15" s="49"/>
      <c r="C15" s="49"/>
      <c r="D15" s="49"/>
      <c r="E15" s="49"/>
      <c r="F15" s="50"/>
      <c r="G15" s="50"/>
      <c r="H15" s="50"/>
      <c r="I15" s="50"/>
      <c r="J15" s="50"/>
      <c r="K15" s="50"/>
      <c r="L15" s="50"/>
      <c r="M15" s="50"/>
    </row>
    <row r="16" spans="1:13" x14ac:dyDescent="0.25">
      <c r="A16" s="69" t="s">
        <v>23</v>
      </c>
      <c r="B16" s="49"/>
      <c r="C16" s="49"/>
      <c r="D16" s="49"/>
      <c r="E16" s="49"/>
      <c r="F16" s="50"/>
      <c r="G16" s="50"/>
      <c r="H16" s="50"/>
      <c r="I16" s="50"/>
      <c r="J16" s="50"/>
      <c r="K16" s="50"/>
      <c r="L16" s="50"/>
      <c r="M16" s="50"/>
    </row>
    <row r="17" spans="1:13" x14ac:dyDescent="0.25">
      <c r="A17" s="69" t="s">
        <v>24</v>
      </c>
      <c r="B17" s="49"/>
      <c r="C17" s="49"/>
      <c r="D17" s="49"/>
      <c r="E17" s="49"/>
      <c r="F17" s="50"/>
      <c r="G17" s="50"/>
      <c r="H17" s="50"/>
      <c r="I17" s="50"/>
      <c r="J17" s="50"/>
      <c r="K17" s="50"/>
      <c r="L17" s="50"/>
      <c r="M17" s="50"/>
    </row>
    <row r="18" spans="1:13" x14ac:dyDescent="0.25">
      <c r="A18" s="69" t="s">
        <v>25</v>
      </c>
      <c r="B18" s="49"/>
      <c r="C18" s="49"/>
      <c r="D18" s="49"/>
      <c r="E18" s="49"/>
      <c r="F18" s="50"/>
      <c r="G18" s="50"/>
      <c r="H18" s="50"/>
      <c r="I18" s="50"/>
      <c r="J18" s="50"/>
      <c r="K18" s="50"/>
      <c r="L18" s="50"/>
      <c r="M18" s="50"/>
    </row>
    <row r="19" spans="1:13" x14ac:dyDescent="0.25">
      <c r="A19" s="69" t="s">
        <v>26</v>
      </c>
      <c r="B19" s="49"/>
      <c r="C19" s="49"/>
      <c r="D19" s="49"/>
      <c r="E19" s="50"/>
      <c r="F19" s="50"/>
      <c r="G19" s="50"/>
      <c r="H19" s="50"/>
      <c r="I19" s="50"/>
      <c r="J19" s="50"/>
      <c r="K19" s="50"/>
      <c r="L19" s="50"/>
      <c r="M19" s="50"/>
    </row>
    <row r="21" spans="1:13" ht="44.25" customHeight="1" x14ac:dyDescent="0.25">
      <c r="A21" s="70"/>
      <c r="B21" s="71"/>
      <c r="C21" s="71"/>
      <c r="D21" s="70"/>
    </row>
    <row r="22" spans="1:13" x14ac:dyDescent="0.25">
      <c r="A22" s="70"/>
      <c r="B22" s="74"/>
      <c r="C22" s="74"/>
      <c r="D22" s="74"/>
    </row>
    <row r="23" spans="1:13" x14ac:dyDescent="0.25">
      <c r="A23" s="70"/>
      <c r="B23" s="74"/>
      <c r="C23" s="74"/>
      <c r="D23" s="74"/>
    </row>
    <row r="24" spans="1:13" x14ac:dyDescent="0.25">
      <c r="A24" s="70"/>
      <c r="B24" s="74"/>
      <c r="C24" s="74"/>
      <c r="D24" s="74"/>
    </row>
    <row r="25" spans="1:13" x14ac:dyDescent="0.25">
      <c r="A25" s="72"/>
      <c r="B25" s="73"/>
      <c r="C25" s="73"/>
      <c r="D25" s="73"/>
    </row>
    <row r="1048556" spans="1:13" x14ac:dyDescent="0.25">
      <c r="A1048556" s="49"/>
      <c r="B1048556" s="49"/>
      <c r="C1048556" s="49"/>
      <c r="D1048556" s="49"/>
      <c r="E1048556" s="50"/>
      <c r="F1048556" s="50"/>
      <c r="G1048556" s="50"/>
      <c r="H1048556" s="50"/>
      <c r="I1048556" s="50"/>
      <c r="J1048556" s="50"/>
      <c r="K1048556" s="50"/>
      <c r="L1048556" s="50"/>
      <c r="M1048556" s="50"/>
    </row>
  </sheetData>
  <sheetProtection algorithmName="SHA-512" hashValue="8jR513Ci/vWaProNoaQYBzAz3zoqqdWomPexqFSN3C/U27ai+jFEckBDnDYgYWzJLwRcMTqSY6HhxDyNYeoNQg==" saltValue="mv3tUQi1r2RJ2an4QOTK8A==" spinCount="100000" sheet="1" objects="1" scenarios="1"/>
  <mergeCells count="1">
    <mergeCell ref="C14:D14"/>
  </mergeCells>
  <dataValidations count="2">
    <dataValidation type="decimal" operator="lessThanOrEqual" allowBlank="1" showInputMessage="1" showErrorMessage="1" sqref="D13" xr:uid="{15070FCF-F6AE-2F43-86C9-6BCE6730D67A}">
      <formula1>2</formula1>
    </dataValidation>
    <dataValidation type="decimal" operator="lessThanOrEqual" allowBlank="1" showInputMessage="1" showErrorMessage="1" sqref="D12" xr:uid="{E2F5D983-56C0-497F-B493-345E58969981}">
      <formula1>1.8</formula1>
    </dataValidation>
  </dataValidations>
  <pageMargins left="0.7" right="0.7" top="0.75" bottom="0.75" header="0.3" footer="0.3"/>
  <pageSetup paperSize="9" orientation="portrait" r:id="rId1"/>
  <headerFooter>
    <oddFooter>&amp;L_x000D_&amp;1#&amp;"Calibri"&amp;10&amp;K000000 Vertrouwelijkheid: Intern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1">
    <tabColor theme="4" tint="0.79998168889431442"/>
  </sheetPr>
  <dimension ref="A1:Q30"/>
  <sheetViews>
    <sheetView zoomScale="120" zoomScaleNormal="120" workbookViewId="0">
      <selection activeCell="C6" sqref="C6"/>
    </sheetView>
  </sheetViews>
  <sheetFormatPr defaultColWidth="0" defaultRowHeight="15" x14ac:dyDescent="0.25"/>
  <cols>
    <col min="1" max="1" width="2.85546875" style="1" customWidth="1"/>
    <col min="2" max="2" width="29.85546875" style="27" customWidth="1"/>
    <col min="3" max="3" width="16" style="1" customWidth="1"/>
    <col min="4" max="4" width="12.85546875" style="1" customWidth="1"/>
    <col min="5" max="5" width="24.140625" style="1" customWidth="1"/>
    <col min="6" max="7" width="14.28515625" style="1" customWidth="1"/>
    <col min="8" max="8" width="2.42578125" style="1" customWidth="1"/>
    <col min="9" max="9" width="14.28515625" style="1" customWidth="1"/>
    <col min="10" max="10" width="16.28515625" style="1" customWidth="1"/>
    <col min="11" max="11" width="2.42578125" style="1" customWidth="1"/>
    <col min="12" max="13" width="14.28515625" style="3" hidden="1" customWidth="1"/>
    <col min="14" max="17" width="9.140625" style="3" hidden="1" customWidth="1"/>
    <col min="18" max="16384" width="9.140625" hidden="1"/>
  </cols>
  <sheetData>
    <row r="1" spans="1:11" ht="15" customHeight="1" x14ac:dyDescent="0.3">
      <c r="B1" s="46" t="s">
        <v>27</v>
      </c>
      <c r="C1" s="2"/>
      <c r="D1" s="2"/>
      <c r="E1" s="2"/>
    </row>
    <row r="2" spans="1:11" ht="15" customHeight="1" x14ac:dyDescent="0.25">
      <c r="B2" s="4"/>
      <c r="C2" s="2"/>
      <c r="D2" s="2"/>
      <c r="E2" s="90"/>
      <c r="F2" s="90"/>
      <c r="G2" s="90"/>
      <c r="H2" s="90"/>
      <c r="I2" s="90"/>
      <c r="J2" s="90"/>
    </row>
    <row r="3" spans="1:11" ht="15" customHeight="1" x14ac:dyDescent="0.25">
      <c r="B3" s="4"/>
      <c r="C3" s="2"/>
    </row>
    <row r="4" spans="1:11" ht="15.75" thickBot="1" x14ac:dyDescent="0.3">
      <c r="A4" s="5"/>
      <c r="B4" s="6" t="s">
        <v>28</v>
      </c>
      <c r="C4" s="7" t="s">
        <v>29</v>
      </c>
      <c r="D4" s="8" t="s">
        <v>30</v>
      </c>
      <c r="K4" s="9"/>
    </row>
    <row r="5" spans="1:11" ht="15" customHeight="1" x14ac:dyDescent="0.25">
      <c r="A5" s="91" t="s">
        <v>31</v>
      </c>
      <c r="B5" s="10" t="s">
        <v>32</v>
      </c>
      <c r="C5" s="11">
        <v>400000</v>
      </c>
      <c r="D5" s="12">
        <v>0</v>
      </c>
      <c r="E5" s="13"/>
      <c r="F5" s="14"/>
      <c r="G5" s="15"/>
      <c r="H5" s="16"/>
      <c r="I5" s="14"/>
      <c r="J5" s="14"/>
      <c r="K5" s="14"/>
    </row>
    <row r="6" spans="1:11" x14ac:dyDescent="0.25">
      <c r="A6" s="92"/>
      <c r="B6" s="17" t="s">
        <v>33</v>
      </c>
      <c r="C6" s="18">
        <v>320000</v>
      </c>
      <c r="D6" s="19">
        <v>400</v>
      </c>
      <c r="E6" s="13"/>
      <c r="F6" s="14"/>
      <c r="G6" s="15"/>
      <c r="H6" s="16"/>
      <c r="I6" s="14"/>
      <c r="J6" s="14"/>
      <c r="K6" s="14"/>
    </row>
    <row r="7" spans="1:11" ht="15.75" thickBot="1" x14ac:dyDescent="0.3">
      <c r="A7" s="92"/>
      <c r="B7" s="20" t="s">
        <v>34</v>
      </c>
      <c r="C7" s="21">
        <v>260000</v>
      </c>
      <c r="D7" s="22">
        <v>500</v>
      </c>
      <c r="E7" s="13"/>
      <c r="F7" s="14"/>
      <c r="G7" s="15"/>
      <c r="H7" s="16"/>
      <c r="I7" s="14"/>
      <c r="J7" s="14"/>
      <c r="K7" s="14"/>
    </row>
    <row r="8" spans="1:11" ht="15.75" thickBot="1" x14ac:dyDescent="0.3">
      <c r="A8" s="92"/>
      <c r="B8" s="23"/>
      <c r="D8" s="24"/>
      <c r="E8" s="13"/>
      <c r="F8" s="14"/>
      <c r="G8" s="15"/>
      <c r="H8" s="16"/>
      <c r="I8" s="14"/>
      <c r="J8" s="14"/>
      <c r="K8" s="14"/>
    </row>
    <row r="9" spans="1:11" ht="15.75" thickBot="1" x14ac:dyDescent="0.3">
      <c r="A9" s="93"/>
      <c r="B9" s="25" t="s">
        <v>35</v>
      </c>
      <c r="C9" s="26">
        <f>'2. Tarieven'!E14</f>
        <v>0</v>
      </c>
      <c r="D9" s="45">
        <f>IF(C9&lt;&gt;"",IF(IF(C$7&gt;=C$5,C9&gt;=C$6,C9&lt;=C$6),MIN(D$7,MAX(D$6,D$7-(C9-C$7)/((C$6-C$7)/(D$7-D$6)))),MIN(D$6,MAX(D$5,D$6-(C9-C$6)/((C$5-C$6)/(D$6-D$5))))),"")</f>
        <v>500</v>
      </c>
      <c r="E9" s="13"/>
      <c r="F9" s="14"/>
      <c r="G9" s="14"/>
      <c r="H9" s="14"/>
      <c r="I9" s="14"/>
      <c r="J9" s="14"/>
      <c r="K9" s="14"/>
    </row>
    <row r="10" spans="1:11" x14ac:dyDescent="0.25">
      <c r="E10" s="28"/>
      <c r="F10" s="14"/>
      <c r="G10" s="14"/>
      <c r="H10" s="14"/>
      <c r="I10" s="14"/>
      <c r="J10" s="14"/>
      <c r="K10" s="14"/>
    </row>
    <row r="11" spans="1:11" x14ac:dyDescent="0.25">
      <c r="A11" s="27"/>
      <c r="E11" s="28"/>
      <c r="F11" s="14"/>
      <c r="G11" s="14"/>
      <c r="H11" s="14"/>
      <c r="I11" s="14"/>
      <c r="J11" s="14"/>
      <c r="K11" s="14"/>
    </row>
    <row r="12" spans="1:11" x14ac:dyDescent="0.25">
      <c r="E12" s="28"/>
      <c r="F12" s="14"/>
      <c r="G12" s="14"/>
      <c r="H12" s="14"/>
      <c r="I12" s="14"/>
      <c r="J12" s="29"/>
      <c r="K12" s="14"/>
    </row>
    <row r="13" spans="1:11" x14ac:dyDescent="0.25">
      <c r="E13" s="28"/>
      <c r="F13" s="14"/>
      <c r="G13" s="14"/>
      <c r="H13" s="14"/>
      <c r="I13" s="14"/>
      <c r="J13"/>
      <c r="K13" s="14"/>
    </row>
    <row r="14" spans="1:11" x14ac:dyDescent="0.25">
      <c r="A14" s="27"/>
      <c r="B14" s="1"/>
      <c r="C14" s="2"/>
      <c r="E14" s="13"/>
      <c r="F14" s="30"/>
      <c r="G14" s="27"/>
      <c r="H14" s="30"/>
      <c r="I14" s="30"/>
      <c r="J14" s="30"/>
      <c r="K14" s="30"/>
    </row>
    <row r="15" spans="1:11" ht="15" customHeight="1" x14ac:dyDescent="0.25">
      <c r="E15" s="31"/>
      <c r="F15" s="30"/>
      <c r="G15" s="30"/>
      <c r="H15" s="30"/>
      <c r="I15" s="30"/>
      <c r="J15" s="30"/>
      <c r="K15" s="30"/>
    </row>
    <row r="16" spans="1:11" x14ac:dyDescent="0.25">
      <c r="B16" s="27" t="s">
        <v>36</v>
      </c>
      <c r="E16" s="31"/>
      <c r="F16" s="30"/>
      <c r="G16" s="30"/>
      <c r="H16" s="30"/>
      <c r="I16" s="30"/>
      <c r="J16" s="30"/>
      <c r="K16" s="30"/>
    </row>
    <row r="17" spans="1:11" x14ac:dyDescent="0.25">
      <c r="B17" s="32" t="s">
        <v>37</v>
      </c>
      <c r="C17" s="2"/>
      <c r="D17" s="2"/>
      <c r="E17" s="2"/>
      <c r="J17" s="33"/>
    </row>
    <row r="18" spans="1:11" x14ac:dyDescent="0.25">
      <c r="B18" s="34"/>
      <c r="C18" s="2"/>
      <c r="D18" s="2"/>
      <c r="E18" s="2"/>
      <c r="J18" s="33"/>
    </row>
    <row r="19" spans="1:11" x14ac:dyDescent="0.25">
      <c r="B19" s="35" t="s">
        <v>38</v>
      </c>
      <c r="C19" s="2"/>
      <c r="D19" s="2"/>
      <c r="E19" s="2"/>
      <c r="F19" s="36"/>
      <c r="J19" s="33"/>
    </row>
    <row r="20" spans="1:11" ht="14.45" customHeight="1" x14ac:dyDescent="0.25">
      <c r="B20" s="37"/>
      <c r="C20" s="2"/>
      <c r="D20"/>
      <c r="E20" s="38"/>
      <c r="F20"/>
      <c r="J20" s="33"/>
    </row>
    <row r="21" spans="1:11" x14ac:dyDescent="0.25">
      <c r="C21" s="2"/>
      <c r="D21" s="2"/>
      <c r="E21" s="39"/>
      <c r="J21" s="33"/>
    </row>
    <row r="22" spans="1:11" x14ac:dyDescent="0.25">
      <c r="C22" s="2"/>
      <c r="D22"/>
      <c r="E22" s="40"/>
      <c r="J22" s="33"/>
    </row>
    <row r="23" spans="1:11" x14ac:dyDescent="0.25">
      <c r="A23" s="27"/>
      <c r="E23"/>
      <c r="F23" s="3"/>
      <c r="G23" s="3"/>
      <c r="H23" s="3"/>
      <c r="I23" s="3"/>
      <c r="J23" s="3"/>
      <c r="K23" s="41"/>
    </row>
    <row r="24" spans="1:11" x14ac:dyDescent="0.25">
      <c r="B24" s="35" t="s">
        <v>39</v>
      </c>
      <c r="C24" s="2"/>
      <c r="D24" s="2"/>
      <c r="E24" s="13"/>
      <c r="F24" s="14"/>
      <c r="G24" s="15"/>
      <c r="H24" s="16"/>
      <c r="I24" s="14"/>
      <c r="J24" s="28"/>
      <c r="K24" s="28"/>
    </row>
    <row r="25" spans="1:11" x14ac:dyDescent="0.25">
      <c r="B25" s="37"/>
      <c r="C25" s="2"/>
      <c r="D25" s="2"/>
      <c r="E25" s="31"/>
      <c r="F25" s="30"/>
      <c r="G25" s="30"/>
      <c r="H25" s="30"/>
      <c r="I25" s="30"/>
      <c r="J25" s="13"/>
      <c r="K25" s="30"/>
    </row>
    <row r="26" spans="1:11" x14ac:dyDescent="0.25">
      <c r="B26" s="42"/>
      <c r="C26" s="2"/>
      <c r="D26" s="2"/>
      <c r="E26" s="39"/>
      <c r="F26" s="30"/>
      <c r="G26" s="30"/>
      <c r="H26" s="30"/>
      <c r="I26" s="30"/>
      <c r="J26" s="30"/>
      <c r="K26" s="30"/>
    </row>
    <row r="27" spans="1:11" x14ac:dyDescent="0.25">
      <c r="A27" s="43"/>
      <c r="B27" s="42"/>
      <c r="C27" s="2"/>
      <c r="D27" s="2"/>
      <c r="E27" s="40"/>
      <c r="F27" s="30"/>
      <c r="G27" s="30"/>
      <c r="H27" s="30"/>
      <c r="I27" s="30"/>
      <c r="J27" s="30"/>
      <c r="K27" s="30"/>
    </row>
    <row r="28" spans="1:11" x14ac:dyDescent="0.25">
      <c r="A28" s="30"/>
      <c r="B28" s="2"/>
      <c r="C28" s="2"/>
      <c r="D28" s="2"/>
      <c r="F28" s="44"/>
    </row>
    <row r="29" spans="1:11" x14ac:dyDescent="0.25">
      <c r="B29" s="2"/>
      <c r="C29" s="2"/>
      <c r="D29" s="2"/>
    </row>
    <row r="30" spans="1:11" hidden="1" x14ac:dyDescent="0.25">
      <c r="B30" s="2"/>
      <c r="C30" s="2"/>
      <c r="D30" s="2"/>
    </row>
  </sheetData>
  <sheetProtection algorithmName="SHA-512" hashValue="Bd6cvyyQ6wNNaOJf5X8vdLqU4nFln5UlVB1e7bv7f5GPkkE0vDBIN7K3XKMQdj7Op2EBAW5Wa4BMc6DqzvsjeQ==" saltValue="t3BeZaUsCiALJt8JG3LuWw==" spinCount="100000" sheet="1" objects="1" scenarios="1"/>
  <mergeCells count="2">
    <mergeCell ref="E2:J2"/>
    <mergeCell ref="A5:A9"/>
  </mergeCells>
  <pageMargins left="0.7" right="0.7" top="0.75" bottom="0.75" header="0.3" footer="0.3"/>
  <pageSetup paperSize="9" orientation="portrait" r:id="rId1"/>
  <headerFooter>
    <oddFooter>&amp;L_x000D_&amp;1#&amp;"Calibri"&amp;10&amp;K000000 Vertrouwelijkheid: Intern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defaultColWidth="8.85546875" defaultRowHeight="15" x14ac:dyDescent="0.25"/>
  <sheetData>
    <row r="1" spans="1:1" x14ac:dyDescent="0.25">
      <c r="A1" t="s">
        <v>40</v>
      </c>
    </row>
    <row r="2" spans="1:1" x14ac:dyDescent="0.25">
      <c r="A2" t="s">
        <v>41</v>
      </c>
    </row>
  </sheetData>
  <pageMargins left="0.7" right="0.7" top="0.75" bottom="0.75" header="0.3" footer="0.3"/>
  <headerFooter>
    <oddFooter>&amp;L_x000D_&amp;1#&amp;"Calibri"&amp;10&amp;K000000 Vertrouwelijkheid: Intern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cad755b6-d270-493f-83c9-ae784197a3f5">
      <Value>3110</Value>
      <Value>13</Value>
    </TaxCatchAll>
    <TaxKeywordTaxHTField xmlns="cad755b6-d270-493f-83c9-ae784197a3f5">
      <Terms xmlns="http://schemas.microsoft.com/office/infopath/2007/PartnerControls"/>
    </TaxKeywordTaxHTField>
    <ofae577968ed4be8b7cfa6b3c1b2b2a3 xmlns="cad755b6-d270-493f-83c9-ae784197a3f5">
      <Terms xmlns="http://schemas.microsoft.com/office/infopath/2007/PartnerControls">
        <TermInfo xmlns="http://schemas.microsoft.com/office/infopath/2007/PartnerControls">
          <TermName xmlns="http://schemas.microsoft.com/office/infopath/2007/PartnerControls">Overzicht</TermName>
          <TermId xmlns="http://schemas.microsoft.com/office/infopath/2007/PartnerControls">c962c92b-6a87-487b-9c0a-ccacaebd6f0d</TermId>
        </TermInfo>
      </Terms>
    </ofae577968ed4be8b7cfa6b3c1b2b2a3>
    <ebb03eb60f1c456383d550cda2a2ac01 xmlns="cad755b6-d270-493f-83c9-ae784197a3f5">
      <Terms xmlns="http://schemas.microsoft.com/office/infopath/2007/PartnerControls">
        <TermInfo xmlns="http://schemas.microsoft.com/office/infopath/2007/PartnerControls">
          <TermName xmlns="http://schemas.microsoft.com/office/infopath/2007/PartnerControls">4.1 Inschrijvingsfase - Publicatie TenderNed</TermName>
          <TermId xmlns="http://schemas.microsoft.com/office/infopath/2007/PartnerControls">993d7e8e-20fb-4627-a851-12a8f96a5cad</TermId>
        </TermInfo>
      </Terms>
    </ebb03eb60f1c456383d550cda2a2ac01>
    <_dlc_DocId xmlns="cad755b6-d270-493f-83c9-ae784197a3f5">R3PUQDZXAH7F-1347654828-3298</_dlc_DocId>
    <_dlc_DocIdUrl xmlns="cad755b6-d270-493f-83c9-ae784197a3f5">
      <Url>https://denhaag.sharepoint.com/sites/inkoop-bec-2019/_layouts/15/DocIdRedir.aspx?ID=R3PUQDZXAH7F-1347654828-3298</Url>
      <Description>R3PUQDZXAH7F-1347654828-3298</Description>
    </_dlc_DocIdUrl>
    <SharedWithUsers xmlns="cad755b6-d270-493f-83c9-ae784197a3f5">
      <UserInfo>
        <DisplayName>Jaap van Oeveren</DisplayName>
        <AccountId>413</AccountId>
        <AccountType/>
      </UserInfo>
      <UserInfo>
        <DisplayName>Lilianne Blankwaard Rombouts</DisplayName>
        <AccountId>409</AccountId>
        <AccountType/>
      </UserInfo>
      <UserInfo>
        <DisplayName>David de Haan</DisplayName>
        <AccountId>570</AccountId>
        <AccountType/>
      </UserInfo>
      <UserInfo>
        <DisplayName>Linda van Maanen</DisplayName>
        <AccountId>572</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Proces - GDH Word Document" ma:contentTypeID="0x0101008696D14171FA4CED8F032AD334D7A9EF002C5AFEE31AB8AB4CA034A11F5484713D" ma:contentTypeVersion="12" ma:contentTypeDescription="Maak een nieuw Word document." ma:contentTypeScope="" ma:versionID="10a6a4bbf171b617376f8bcd67824942">
  <xsd:schema xmlns:xsd="http://www.w3.org/2001/XMLSchema" xmlns:xs="http://www.w3.org/2001/XMLSchema" xmlns:p="http://schemas.microsoft.com/office/2006/metadata/properties" xmlns:ns2="cad755b6-d270-493f-83c9-ae784197a3f5" xmlns:ns3="63ff64f1-13d2-457b-98dc-ffa51b20caeb" targetNamespace="http://schemas.microsoft.com/office/2006/metadata/properties" ma:root="true" ma:fieldsID="f82c3e06c39d14969758b0b5987901c5" ns2:_="" ns3:_="">
    <xsd:import namespace="cad755b6-d270-493f-83c9-ae784197a3f5"/>
    <xsd:import namespace="63ff64f1-13d2-457b-98dc-ffa51b20caeb"/>
    <xsd:element name="properties">
      <xsd:complexType>
        <xsd:sequence>
          <xsd:element name="documentManagement">
            <xsd:complexType>
              <xsd:all>
                <xsd:element ref="ns2:_dlc_DocId" minOccurs="0"/>
                <xsd:element ref="ns2:_dlc_DocIdUrl" minOccurs="0"/>
                <xsd:element ref="ns2:_dlc_DocIdPersistId" minOccurs="0"/>
                <xsd:element ref="ns2:ebb03eb60f1c456383d550cda2a2ac01" minOccurs="0"/>
                <xsd:element ref="ns2:TaxCatchAll" minOccurs="0"/>
                <xsd:element ref="ns2:TaxCatchAllLabel" minOccurs="0"/>
                <xsd:element ref="ns2:ofae577968ed4be8b7cfa6b3c1b2b2a3" minOccurs="0"/>
                <xsd:element ref="ns2:TaxKeywordTaxHTField" minOccurs="0"/>
                <xsd:element ref="ns2:SharedWithUsers" minOccurs="0"/>
                <xsd:element ref="ns2:SharedWithDetails" minOccurs="0"/>
                <xsd:element ref="ns3:MediaServiceMetadata" minOccurs="0"/>
                <xsd:element ref="ns3:MediaServiceFastMetadata"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ad755b6-d270-493f-83c9-ae784197a3f5" elementFormDefault="qualified">
    <xsd:import namespace="http://schemas.microsoft.com/office/2006/documentManagement/types"/>
    <xsd:import namespace="http://schemas.microsoft.com/office/infopath/2007/PartnerControls"/>
    <xsd:element name="_dlc_DocId" ma:index="8" nillable="true" ma:displayName="Waarde van de document-id" ma:description="De waarde van de document-id die aan dit item is toegewezen." ma:internalName="_dlc_DocId" ma:readOnly="true">
      <xsd:simpleType>
        <xsd:restriction base="dms:Text"/>
      </xsd:simpleType>
    </xsd:element>
    <xsd:element name="_dlc_DocIdUrl" ma:index="9" nillable="true" ma:displayName="Document-id" ma:description="Permanente koppeling naar dit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Id blijven behouden" ma:description="Id behouden tijdens toevoegen." ma:hidden="true" ma:internalName="_dlc_DocIdPersistId" ma:readOnly="true">
      <xsd:simpleType>
        <xsd:restriction base="dms:Boolean"/>
      </xsd:simpleType>
    </xsd:element>
    <xsd:element name="ebb03eb60f1c456383d550cda2a2ac01" ma:index="11" ma:taxonomy="true" ma:internalName="ebb03eb60f1c456383d550cda2a2ac01" ma:taxonomyFieldName="Teamtrefwoorden" ma:displayName="Teamtrefwoorden" ma:default="" ma:fieldId="{ebb03eb6-0f1c-4563-83d5-50cda2a2ac01}" ma:sspId="0f84c60b-fce4-43bd-9f97-923732063525" ma:termSetId="c3ed3571-a44d-4ab6-ab11-daa1cb8e5830" ma:anchorId="00000000-0000-0000-0000-000000000000" ma:open="false" ma:isKeyword="false">
      <xsd:complexType>
        <xsd:sequence>
          <xsd:element ref="pc:Terms" minOccurs="0" maxOccurs="1"/>
        </xsd:sequence>
      </xsd:complexType>
    </xsd:element>
    <xsd:element name="TaxCatchAll" ma:index="12" nillable="true" ma:displayName="Taxonomy Catch All Column" ma:hidden="true" ma:list="{5f91acfc-4a1f-4b09-9200-90a9bb613d78}" ma:internalName="TaxCatchAll" ma:showField="CatchAllData" ma:web="cad755b6-d270-493f-83c9-ae784197a3f5">
      <xsd:complexType>
        <xsd:complexContent>
          <xsd:extension base="dms:MultiChoiceLookup">
            <xsd:sequence>
              <xsd:element name="Value" type="dms:Lookup" maxOccurs="unbounded" minOccurs="0" nillable="true"/>
            </xsd:sequence>
          </xsd:extension>
        </xsd:complexContent>
      </xsd:complexType>
    </xsd:element>
    <xsd:element name="TaxCatchAllLabel" ma:index="13" nillable="true" ma:displayName="Taxonomy Catch All Column1" ma:hidden="true" ma:list="{5f91acfc-4a1f-4b09-9200-90a9bb613d78}" ma:internalName="TaxCatchAllLabel" ma:readOnly="true" ma:showField="CatchAllDataLabel" ma:web="cad755b6-d270-493f-83c9-ae784197a3f5">
      <xsd:complexType>
        <xsd:complexContent>
          <xsd:extension base="dms:MultiChoiceLookup">
            <xsd:sequence>
              <xsd:element name="Value" type="dms:Lookup" maxOccurs="unbounded" minOccurs="0" nillable="true"/>
            </xsd:sequence>
          </xsd:extension>
        </xsd:complexContent>
      </xsd:complexType>
    </xsd:element>
    <xsd:element name="ofae577968ed4be8b7cfa6b3c1b2b2a3" ma:index="15" nillable="true" ma:taxonomy="true" ma:internalName="ofae577968ed4be8b7cfa6b3c1b2b2a3" ma:taxonomyFieldName="Documentsoort" ma:displayName="Documentsoort" ma:fieldId="{8fae5779-68ed-4be8-b7cf-a6b3c1b2b2a3}" ma:sspId="0f84c60b-fce4-43bd-9f97-923732063525" ma:termSetId="44435a80-4415-4597-a153-5101d02dcbdd" ma:anchorId="00000000-0000-0000-0000-000000000000" ma:open="false" ma:isKeyword="false">
      <xsd:complexType>
        <xsd:sequence>
          <xsd:element ref="pc:Terms" minOccurs="0" maxOccurs="1"/>
        </xsd:sequence>
      </xsd:complexType>
    </xsd:element>
    <xsd:element name="TaxKeywordTaxHTField" ma:index="17" nillable="true" ma:taxonomy="true" ma:internalName="TaxKeywordTaxHTField" ma:taxonomyFieldName="TaxKeyword" ma:displayName="Ondernemingstrefwoorden" ma:fieldId="{23f27201-bee3-471e-b2e7-b64fd8b7ca38}" ma:taxonomyMulti="true" ma:sspId="0f84c60b-fce4-43bd-9f97-923732063525" ma:termSetId="00000000-0000-0000-0000-000000000000" ma:anchorId="00000000-0000-0000-0000-000000000000" ma:open="true" ma:isKeyword="true">
      <xsd:complexType>
        <xsd:sequence>
          <xsd:element ref="pc:Terms" minOccurs="0" maxOccurs="1"/>
        </xsd:sequence>
      </xsd:complexType>
    </xsd:element>
    <xsd:element name="SharedWithUsers" ma:index="19"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Gedeeld met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3ff64f1-13d2-457b-98dc-ffa51b20caeb" elementFormDefault="qualified">
    <xsd:import namespace="http://schemas.microsoft.com/office/2006/documentManagement/types"/>
    <xsd:import namespace="http://schemas.microsoft.com/office/infopath/2007/PartnerControls"/>
    <xsd:element name="MediaServiceMetadata" ma:index="21" nillable="true" ma:displayName="MediaServiceMetadata" ma:hidden="true" ma:internalName="MediaServiceMetadata" ma:readOnly="true">
      <xsd:simpleType>
        <xsd:restriction base="dms:Note"/>
      </xsd:simpleType>
    </xsd:element>
    <xsd:element name="MediaServiceFastMetadata" ma:index="22" nillable="true" ma:displayName="MediaServiceFastMetadata" ma:hidden="true" ma:internalName="MediaServiceFastMetadata" ma:readOnly="true">
      <xsd:simpleType>
        <xsd:restriction base="dms:Note"/>
      </xsd:simpleType>
    </xsd:element>
    <xsd:element name="MediaServiceDateTaken" ma:index="23" nillable="true" ma:displayName="MediaServiceDateTaken" ma:hidden="true" ma:internalName="MediaServiceDateTaken" ma:readOnly="true">
      <xsd:simpleType>
        <xsd:restriction base="dms:Text"/>
      </xsd:simpleType>
    </xsd:element>
    <xsd:element name="MediaServiceAutoTags" ma:index="24" nillable="true" ma:displayName="Tags" ma:internalName="MediaServiceAutoTags" ma:readOnly="true">
      <xsd:simpleType>
        <xsd:restriction base="dms:Text"/>
      </xsd:simpleType>
    </xsd:element>
    <xsd:element name="MediaServiceOCR" ma:index="25" nillable="true" ma:displayName="Extracted Text" ma:internalName="MediaServiceOCR" ma:readOnly="true">
      <xsd:simpleType>
        <xsd:restriction base="dms:Note">
          <xsd:maxLength value="255"/>
        </xsd:restriction>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AutoKeyPoints" ma:index="28" nillable="true" ma:displayName="MediaServiceAutoKeyPoints" ma:hidden="true" ma:internalName="MediaServiceAutoKeyPoints" ma:readOnly="true">
      <xsd:simpleType>
        <xsd:restriction base="dms:Note"/>
      </xsd:simpleType>
    </xsd:element>
    <xsd:element name="MediaServiceKeyPoints" ma:index="29" nillable="true" ma:displayName="KeyPoints" ma:internalName="MediaServiceKeyPoints" ma:readOnly="true">
      <xsd:simpleType>
        <xsd:restriction base="dms:Note">
          <xsd:maxLength value="255"/>
        </xsd:restriction>
      </xsd:simpleType>
    </xsd:element>
    <xsd:element name="MediaServiceLocation" ma:index="30"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57D0E90-B609-42B7-A10B-86D102303041}">
  <ds:schemaRefs>
    <ds:schemaRef ds:uri="http://purl.org/dc/dcmitype/"/>
    <ds:schemaRef ds:uri="http://schemas.microsoft.com/office/2006/documentManagement/types"/>
    <ds:schemaRef ds:uri="http://schemas.microsoft.com/office/2006/metadata/properties"/>
    <ds:schemaRef ds:uri="cad755b6-d270-493f-83c9-ae784197a3f5"/>
    <ds:schemaRef ds:uri="http://schemas.microsoft.com/office/infopath/2007/PartnerControls"/>
    <ds:schemaRef ds:uri="http://schemas.openxmlformats.org/package/2006/metadata/core-properties"/>
    <ds:schemaRef ds:uri="http://purl.org/dc/terms/"/>
    <ds:schemaRef ds:uri="63ff64f1-13d2-457b-98dc-ffa51b20caeb"/>
    <ds:schemaRef ds:uri="http://www.w3.org/XML/1998/namespace"/>
    <ds:schemaRef ds:uri="http://purl.org/dc/elements/1.1/"/>
  </ds:schemaRefs>
</ds:datastoreItem>
</file>

<file path=customXml/itemProps2.xml><?xml version="1.0" encoding="utf-8"?>
<ds:datastoreItem xmlns:ds="http://schemas.openxmlformats.org/officeDocument/2006/customXml" ds:itemID="{28E73D32-CAF8-45B3-9EEF-3585B33C9380}">
  <ds:schemaRefs>
    <ds:schemaRef ds:uri="http://schemas.microsoft.com/sharepoint/v3/contenttype/forms"/>
  </ds:schemaRefs>
</ds:datastoreItem>
</file>

<file path=customXml/itemProps3.xml><?xml version="1.0" encoding="utf-8"?>
<ds:datastoreItem xmlns:ds="http://schemas.openxmlformats.org/officeDocument/2006/customXml" ds:itemID="{519D89F5-72ED-491C-8004-63D62ED5B1B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ad755b6-d270-493f-83c9-ae784197a3f5"/>
    <ds:schemaRef ds:uri="63ff64f1-13d2-457b-98dc-ffa51b20cae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3574CE39-C9ED-4339-ADAE-FEBED92EA666}">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4</vt:i4>
      </vt:variant>
    </vt:vector>
  </HeadingPairs>
  <TitlesOfParts>
    <vt:vector size="4" baseType="lpstr">
      <vt:lpstr>1. Voorblad</vt:lpstr>
      <vt:lpstr>2. Tarieven</vt:lpstr>
      <vt:lpstr>3. Berekening</vt:lpstr>
      <vt:lpstr>Blad2</vt:lpstr>
    </vt:vector>
  </TitlesOfParts>
  <Manager/>
  <Company>Significant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prijzenblad</dc:title>
  <dc:subject/>
  <dc:creator>Fredo Schotanus</dc:creator>
  <cp:keywords/>
  <dc:description/>
  <cp:lastModifiedBy>Anouk Vendelbosch</cp:lastModifiedBy>
  <cp:revision/>
  <dcterms:created xsi:type="dcterms:W3CDTF">2010-06-17T06:50:37Z</dcterms:created>
  <dcterms:modified xsi:type="dcterms:W3CDTF">2022-05-16T09:55:30Z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0x0101008696D14171FA4CED8F032AD334D7A9EF002C5AFEE31AB8AB4CA034A11F5484713D</vt:lpwstr>
  </property>
  <property fmtid="{D5CDD505-2E9C-101B-9397-08002B2CF9AE}" pid="3" name="Jaar">
    <vt:lpwstr>1;#2019|dc204854-91f3-4ee1-9948-fc66bf60ba48</vt:lpwstr>
  </property>
  <property fmtid="{D5CDD505-2E9C-101B-9397-08002B2CF9AE}" pid="4" name="TaxKeyword">
    <vt:lpwstr/>
  </property>
  <property fmtid="{D5CDD505-2E9C-101B-9397-08002B2CF9AE}" pid="5" name="Teamtrefwoorden">
    <vt:lpwstr>3110;#4.1 Inschrijvingsfase - Publicatie TenderNed|993d7e8e-20fb-4627-a851-12a8f96a5cad</vt:lpwstr>
  </property>
  <property fmtid="{D5CDD505-2E9C-101B-9397-08002B2CF9AE}" pid="6" name="Documentsoort">
    <vt:lpwstr>13;#Overzicht|c962c92b-6a87-487b-9c0a-ccacaebd6f0d</vt:lpwstr>
  </property>
  <property fmtid="{D5CDD505-2E9C-101B-9397-08002B2CF9AE}" pid="7" name="Organisatieonderdeel">
    <vt:lpwstr>2;#BEC|18db848a-7130-4f3d-8a09-02a244d861c9</vt:lpwstr>
  </property>
  <property fmtid="{D5CDD505-2E9C-101B-9397-08002B2CF9AE}" pid="8" name="_dlc_DocIdItemGuid">
    <vt:lpwstr>3fc84713-4a97-4608-8959-e141122133c2</vt:lpwstr>
  </property>
  <property fmtid="{D5CDD505-2E9C-101B-9397-08002B2CF9AE}" pid="9" name="DocumentSetDescription">
    <vt:lpwstr/>
  </property>
  <property fmtid="{D5CDD505-2E9C-101B-9397-08002B2CF9AE}" pid="10" name="iadc89b14e6f46d3bf0676593dca1557">
    <vt:lpwstr/>
  </property>
  <property fmtid="{D5CDD505-2E9C-101B-9397-08002B2CF9AE}" pid="11" name="Dossiertype">
    <vt:lpwstr/>
  </property>
  <property fmtid="{D5CDD505-2E9C-101B-9397-08002B2CF9AE}" pid="12" name="MSIP_Label_0d4351b9-6bf5-4083-976e-f21ebd94c5ef_Enabled">
    <vt:lpwstr>true</vt:lpwstr>
  </property>
  <property fmtid="{D5CDD505-2E9C-101B-9397-08002B2CF9AE}" pid="13" name="MSIP_Label_0d4351b9-6bf5-4083-976e-f21ebd94c5ef_SetDate">
    <vt:lpwstr>2022-05-16T09:52:50Z</vt:lpwstr>
  </property>
  <property fmtid="{D5CDD505-2E9C-101B-9397-08002B2CF9AE}" pid="14" name="MSIP_Label_0d4351b9-6bf5-4083-976e-f21ebd94c5ef_Method">
    <vt:lpwstr>Privileged</vt:lpwstr>
  </property>
  <property fmtid="{D5CDD505-2E9C-101B-9397-08002B2CF9AE}" pid="15" name="MSIP_Label_0d4351b9-6bf5-4083-976e-f21ebd94c5ef_Name">
    <vt:lpwstr>Bedrijfsvertrouwelijk</vt:lpwstr>
  </property>
  <property fmtid="{D5CDD505-2E9C-101B-9397-08002B2CF9AE}" pid="16" name="MSIP_Label_0d4351b9-6bf5-4083-976e-f21ebd94c5ef_SiteId">
    <vt:lpwstr>8c653938-6726-49c5-bca7-8e44a4bf2029</vt:lpwstr>
  </property>
  <property fmtid="{D5CDD505-2E9C-101B-9397-08002B2CF9AE}" pid="17" name="MSIP_Label_0d4351b9-6bf5-4083-976e-f21ebd94c5ef_ActionId">
    <vt:lpwstr>92f9854d-fa13-470b-90bb-fea5515b72f5</vt:lpwstr>
  </property>
  <property fmtid="{D5CDD505-2E9C-101B-9397-08002B2CF9AE}" pid="18" name="MSIP_Label_0d4351b9-6bf5-4083-976e-f21ebd94c5ef_ContentBits">
    <vt:lpwstr>2</vt:lpwstr>
  </property>
</Properties>
</file>