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/BiC bv Dropbox/BiC Leeuwarden/BiC/BiC_consultancy/Zaam Scholengroep/EA Onderhoud en reparatie zonwering/aanbestedingsdocument en bijlagen/Concept documenten/"/>
    </mc:Choice>
  </mc:AlternateContent>
  <xr:revisionPtr revIDLastSave="0" documentId="13_ncr:1_{E817CE12-3202-9541-AD19-0F2E6F1843E2}" xr6:coauthVersionLast="46" xr6:coauthVersionMax="46" xr10:uidLastSave="{00000000-0000-0000-0000-000000000000}"/>
  <bookViews>
    <workbookView xWindow="3880" yWindow="520" windowWidth="28800" windowHeight="16360" xr2:uid="{26A0E56A-9CA4-EB40-BF12-5B4691CBE874}"/>
  </bookViews>
  <sheets>
    <sheet name="Waardemode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6" i="2" l="1"/>
  <c r="E42" i="2"/>
  <c r="E41" i="2"/>
  <c r="D42" i="2"/>
  <c r="D41" i="2"/>
  <c r="C42" i="2"/>
  <c r="C41" i="2"/>
  <c r="F41" i="2" s="1"/>
  <c r="B42" i="2"/>
  <c r="B41" i="2"/>
  <c r="D32" i="2"/>
  <c r="D33" i="2" s="1"/>
  <c r="C32" i="2"/>
  <c r="C33" i="2" s="1"/>
  <c r="B32" i="2"/>
  <c r="E23" i="2"/>
  <c r="E24" i="2" s="1"/>
  <c r="D23" i="2"/>
  <c r="D24" i="2" s="1"/>
  <c r="C23" i="2"/>
  <c r="C24" i="2" s="1"/>
  <c r="B23" i="2"/>
  <c r="B24" i="2" s="1"/>
  <c r="F24" i="2" s="1"/>
  <c r="E15" i="2"/>
  <c r="E14" i="2"/>
  <c r="D14" i="2"/>
  <c r="D15" i="2" s="1"/>
  <c r="C14" i="2"/>
  <c r="C15" i="2" s="1"/>
  <c r="B14" i="2"/>
  <c r="F14" i="2" s="1"/>
  <c r="C5" i="2"/>
  <c r="D5" i="2"/>
  <c r="E5" i="2"/>
  <c r="B5" i="2"/>
  <c r="F25" i="2"/>
  <c r="F22" i="2"/>
  <c r="F16" i="2"/>
  <c r="F13" i="2"/>
  <c r="C6" i="2"/>
  <c r="F4" i="2"/>
  <c r="E3" i="2" s="1"/>
  <c r="D6" i="2"/>
  <c r="E6" i="2"/>
  <c r="F7" i="2"/>
  <c r="F43" i="2"/>
  <c r="E34" i="2"/>
  <c r="F40" i="2"/>
  <c r="B39" i="2" s="1"/>
  <c r="E39" i="2"/>
  <c r="E31" i="2"/>
  <c r="C30" i="2" s="1"/>
  <c r="F42" i="2" l="1"/>
  <c r="B30" i="2"/>
  <c r="E32" i="2"/>
  <c r="D30" i="2"/>
  <c r="B33" i="2"/>
  <c r="E33" i="2" s="1"/>
  <c r="F23" i="2"/>
  <c r="B15" i="2"/>
  <c r="F15" i="2" s="1"/>
  <c r="F5" i="2"/>
  <c r="B6" i="2"/>
  <c r="F6" i="2" s="1"/>
  <c r="D3" i="2"/>
  <c r="C39" i="2"/>
  <c r="D39" i="2"/>
  <c r="B12" i="2"/>
  <c r="E21" i="2"/>
  <c r="C12" i="2"/>
  <c r="B21" i="2"/>
  <c r="D21" i="2"/>
  <c r="C3" i="2"/>
  <c r="B3" i="2"/>
  <c r="F3" i="2" s="1"/>
  <c r="E12" i="2"/>
  <c r="D12" i="2"/>
  <c r="C21" i="2"/>
  <c r="E30" i="2" l="1"/>
  <c r="F39" i="2"/>
  <c r="F21" i="2"/>
  <c r="F12" i="2"/>
</calcChain>
</file>

<file path=xl/sharedStrings.xml><?xml version="1.0" encoding="utf-8"?>
<sst xmlns="http://schemas.openxmlformats.org/spreadsheetml/2006/main" count="74" uniqueCount="23">
  <si>
    <t>4 goed</t>
  </si>
  <si>
    <t>3 voldoende</t>
  </si>
  <si>
    <t>2 matig</t>
  </si>
  <si>
    <t>1 onvoldoende</t>
  </si>
  <si>
    <t>5 uitmuntend</t>
  </si>
  <si>
    <t>Totaal:</t>
  </si>
  <si>
    <t>Percentage</t>
  </si>
  <si>
    <t>INTERVIEW</t>
  </si>
  <si>
    <t>Vraag 1</t>
  </si>
  <si>
    <t>Vraag 2</t>
  </si>
  <si>
    <t>Vraag 3</t>
  </si>
  <si>
    <t>Vraag 4</t>
  </si>
  <si>
    <t>UITSLUITING</t>
  </si>
  <si>
    <t>Item 1</t>
  </si>
  <si>
    <t>Item 2</t>
  </si>
  <si>
    <t>Item 3</t>
  </si>
  <si>
    <t>Item 4</t>
  </si>
  <si>
    <t xml:space="preserve">OPEN VRAGEN + TOELICHTING </t>
  </si>
  <si>
    <t>Totaal kwaliteit (max.)</t>
  </si>
  <si>
    <t>Geraamde omvang 12 maanden:</t>
  </si>
  <si>
    <t>ONDERHOUDSPLAN CYGNUS GYMNASIUM</t>
  </si>
  <si>
    <t>ONDERHOUDSPLAN BINDELMEER COLLEGE</t>
  </si>
  <si>
    <t>ONDERHOUDSPLAN GERRIT VAN DER VEEN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</si>
</sst>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_);[Red]\(&quot;€&quot;\ #,##0.00\)"/>
    <numFmt numFmtId="44" formatCode="_(&quot;€&quot;\ * #,##0.00_);_(&quot;€&quot;\ * \(#,##0.00\);_(&quot;€&quot;\ * &quot;-&quot;??_);_(@_)"/>
    <numFmt numFmtId="164" formatCode="&quot;€&quot;\ #,##0.00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8"/>
      <color theme="1"/>
      <name val="Verdana"/>
      <family val="2"/>
    </font>
    <font>
      <b/>
      <sz val="8"/>
      <color rgb="FFFFFFFF"/>
      <name val="Verdana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6A6A6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3" fillId="5" borderId="1" xfId="0" applyFont="1" applyFill="1" applyBorder="1" applyAlignment="1">
      <alignment horizontal="justify" vertical="center" wrapText="1"/>
    </xf>
    <xf numFmtId="164" fontId="0" fillId="0" borderId="1" xfId="0" applyNumberFormat="1" applyBorder="1" applyAlignment="1">
      <alignment vertical="center"/>
    </xf>
    <xf numFmtId="0" fontId="6" fillId="0" borderId="0" xfId="0" applyFont="1"/>
    <xf numFmtId="9" fontId="7" fillId="5" borderId="1" xfId="1" applyFont="1" applyFill="1" applyBorder="1" applyAlignment="1">
      <alignment horizontal="center" vertical="center" wrapText="1"/>
    </xf>
    <xf numFmtId="164" fontId="2" fillId="7" borderId="1" xfId="0" applyNumberFormat="1" applyFont="1" applyFill="1" applyBorder="1"/>
    <xf numFmtId="164" fontId="0" fillId="7" borderId="1" xfId="0" applyNumberFormat="1" applyFill="1" applyBorder="1" applyAlignment="1">
      <alignment vertical="center"/>
    </xf>
    <xf numFmtId="9" fontId="2" fillId="0" borderId="1" xfId="1" applyFont="1" applyBorder="1"/>
    <xf numFmtId="44" fontId="6" fillId="0" borderId="0" xfId="2" applyFont="1"/>
    <xf numFmtId="164" fontId="6" fillId="0" borderId="0" xfId="0" applyNumberFormat="1" applyFont="1"/>
    <xf numFmtId="8" fontId="8" fillId="2" borderId="1" xfId="0" applyNumberFormat="1" applyFont="1" applyFill="1" applyBorder="1" applyAlignment="1">
      <alignment horizontal="center" vertical="center" wrapText="1"/>
    </xf>
    <xf numFmtId="8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6" xfId="0" applyFont="1" applyBorder="1"/>
    <xf numFmtId="9" fontId="7" fillId="5" borderId="1" xfId="1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/>
    <xf numFmtId="0" fontId="7" fillId="3" borderId="4" xfId="0" applyFont="1" applyFill="1" applyBorder="1" applyAlignment="1">
      <alignment horizontal="justify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justify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I57"/>
  <sheetViews>
    <sheetView showGridLines="0" tabSelected="1" topLeftCell="A20" zoomScale="113" zoomScaleNormal="160" workbookViewId="0">
      <selection activeCell="B47" sqref="B47"/>
    </sheetView>
  </sheetViews>
  <sheetFormatPr baseColWidth="10" defaultColWidth="11" defaultRowHeight="16" x14ac:dyDescent="0.2"/>
  <cols>
    <col min="1" max="1" width="18.5" customWidth="1"/>
    <col min="2" max="7" width="18.83203125" customWidth="1"/>
    <col min="8" max="8" width="24.5" customWidth="1"/>
  </cols>
  <sheetData>
    <row r="1" spans="1:7" ht="17" customHeight="1" thickBot="1" x14ac:dyDescent="0.25">
      <c r="A1" s="25" t="s">
        <v>20</v>
      </c>
      <c r="B1" s="26"/>
      <c r="C1" s="26"/>
      <c r="D1" s="26"/>
      <c r="E1" s="26"/>
      <c r="F1" s="27"/>
      <c r="G1" s="7"/>
    </row>
    <row r="2" spans="1:7" ht="17" thickBot="1" x14ac:dyDescent="0.25">
      <c r="A2" s="30"/>
      <c r="B2" s="18" t="s">
        <v>13</v>
      </c>
      <c r="C2" s="19" t="s">
        <v>14</v>
      </c>
      <c r="D2" s="19" t="s">
        <v>15</v>
      </c>
      <c r="E2" s="19" t="s">
        <v>16</v>
      </c>
      <c r="F2" s="19" t="s">
        <v>5</v>
      </c>
      <c r="G2" s="7"/>
    </row>
    <row r="3" spans="1:7" ht="17" thickBot="1" x14ac:dyDescent="0.25">
      <c r="A3" s="5" t="s">
        <v>6</v>
      </c>
      <c r="B3" s="8">
        <f>B4/$F$4</f>
        <v>0.45</v>
      </c>
      <c r="C3" s="8">
        <f>C4/$F$4</f>
        <v>0.35</v>
      </c>
      <c r="D3" s="8">
        <f t="shared" ref="D3:E3" si="0">D4/$F$4</f>
        <v>0.1</v>
      </c>
      <c r="E3" s="8">
        <f t="shared" si="0"/>
        <v>0.1</v>
      </c>
      <c r="F3" s="11">
        <f>SUM(B3:E3)</f>
        <v>1</v>
      </c>
      <c r="G3" s="7"/>
    </row>
    <row r="4" spans="1:7" ht="17" thickBot="1" x14ac:dyDescent="0.25">
      <c r="A4" s="2" t="s">
        <v>4</v>
      </c>
      <c r="B4" s="15">
        <v>2250</v>
      </c>
      <c r="C4" s="15">
        <v>1750</v>
      </c>
      <c r="D4" s="14">
        <v>500</v>
      </c>
      <c r="E4" s="14">
        <v>500</v>
      </c>
      <c r="F4" s="9">
        <f>SUM(B4:E4)</f>
        <v>5000</v>
      </c>
      <c r="G4" s="13"/>
    </row>
    <row r="5" spans="1:7" ht="17" thickBot="1" x14ac:dyDescent="0.25">
      <c r="A5" s="2" t="s">
        <v>0</v>
      </c>
      <c r="B5" s="15">
        <f>B4*0.8</f>
        <v>1800</v>
      </c>
      <c r="C5" s="15">
        <f t="shared" ref="C5:E5" si="1">C4*0.8</f>
        <v>1400</v>
      </c>
      <c r="D5" s="15">
        <f t="shared" si="1"/>
        <v>400</v>
      </c>
      <c r="E5" s="15">
        <f t="shared" si="1"/>
        <v>400</v>
      </c>
      <c r="F5" s="23">
        <f>SUM(B5:E5)</f>
        <v>4000</v>
      </c>
      <c r="G5" s="7"/>
    </row>
    <row r="6" spans="1:7" ht="17" thickBot="1" x14ac:dyDescent="0.25">
      <c r="A6" s="2" t="s">
        <v>1</v>
      </c>
      <c r="B6" s="15">
        <f>B5/2</f>
        <v>900</v>
      </c>
      <c r="C6" s="15">
        <f>C5/2</f>
        <v>700</v>
      </c>
      <c r="D6" s="15">
        <f t="shared" ref="D6:E6" si="2">D5/2</f>
        <v>200</v>
      </c>
      <c r="E6" s="15">
        <f t="shared" si="2"/>
        <v>200</v>
      </c>
      <c r="F6" s="23">
        <f>SUM(B6:E6)</f>
        <v>2000</v>
      </c>
      <c r="G6" s="7"/>
    </row>
    <row r="7" spans="1:7" ht="17" customHeight="1" thickBot="1" x14ac:dyDescent="0.25">
      <c r="A7" s="2" t="s">
        <v>2</v>
      </c>
      <c r="B7" s="15">
        <v>0</v>
      </c>
      <c r="C7" s="15">
        <v>0</v>
      </c>
      <c r="D7" s="15">
        <v>50</v>
      </c>
      <c r="E7" s="15">
        <v>50</v>
      </c>
      <c r="F7" s="23">
        <f>SUM(B7:E7)</f>
        <v>100</v>
      </c>
      <c r="G7" s="7"/>
    </row>
    <row r="8" spans="1:7" ht="17" customHeight="1" thickBot="1" x14ac:dyDescent="0.25">
      <c r="A8" s="2" t="s">
        <v>3</v>
      </c>
      <c r="B8" s="16" t="s">
        <v>12</v>
      </c>
      <c r="C8" s="17" t="s">
        <v>12</v>
      </c>
      <c r="D8" s="15">
        <v>0</v>
      </c>
      <c r="E8" s="15">
        <v>0</v>
      </c>
      <c r="F8" s="4"/>
      <c r="G8" s="7"/>
    </row>
    <row r="9" spans="1:7" ht="17" thickBot="1" x14ac:dyDescent="0.25">
      <c r="A9" s="7"/>
      <c r="B9" s="7"/>
      <c r="C9" s="7"/>
      <c r="D9" s="7"/>
      <c r="E9" s="7"/>
      <c r="F9" s="7"/>
      <c r="G9" s="7"/>
    </row>
    <row r="10" spans="1:7" ht="17" customHeight="1" thickBot="1" x14ac:dyDescent="0.25">
      <c r="A10" s="25" t="s">
        <v>21</v>
      </c>
      <c r="B10" s="26"/>
      <c r="C10" s="26"/>
      <c r="D10" s="26"/>
      <c r="E10" s="26"/>
      <c r="F10" s="27"/>
      <c r="G10" s="7"/>
    </row>
    <row r="11" spans="1:7" ht="17" thickBot="1" x14ac:dyDescent="0.25">
      <c r="A11" s="24"/>
      <c r="B11" s="18" t="s">
        <v>13</v>
      </c>
      <c r="C11" s="19" t="s">
        <v>14</v>
      </c>
      <c r="D11" s="19" t="s">
        <v>15</v>
      </c>
      <c r="E11" s="19" t="s">
        <v>16</v>
      </c>
      <c r="F11" s="19" t="s">
        <v>5</v>
      </c>
      <c r="G11" s="7"/>
    </row>
    <row r="12" spans="1:7" ht="17" thickBot="1" x14ac:dyDescent="0.25">
      <c r="A12" s="5" t="s">
        <v>6</v>
      </c>
      <c r="B12" s="8">
        <f>B13/$F$4</f>
        <v>0.45</v>
      </c>
      <c r="C12" s="8">
        <f>C13/$F$4</f>
        <v>0.35</v>
      </c>
      <c r="D12" s="8">
        <f>D13/$F$4</f>
        <v>0.1</v>
      </c>
      <c r="E12" s="8">
        <f>E13/$F$4</f>
        <v>0.1</v>
      </c>
      <c r="F12" s="11">
        <f>SUM(B12:E12)</f>
        <v>1</v>
      </c>
      <c r="G12" s="7"/>
    </row>
    <row r="13" spans="1:7" ht="17" thickBot="1" x14ac:dyDescent="0.25">
      <c r="A13" s="2" t="s">
        <v>4</v>
      </c>
      <c r="B13" s="15">
        <v>2250</v>
      </c>
      <c r="C13" s="15">
        <v>1750</v>
      </c>
      <c r="D13" s="14">
        <v>500</v>
      </c>
      <c r="E13" s="14">
        <v>500</v>
      </c>
      <c r="F13" s="9">
        <f>SUM(B13:E13)</f>
        <v>5000</v>
      </c>
      <c r="G13" s="13"/>
    </row>
    <row r="14" spans="1:7" ht="17" thickBot="1" x14ac:dyDescent="0.25">
      <c r="A14" s="2" t="s">
        <v>0</v>
      </c>
      <c r="B14" s="15">
        <f>B13*0.8</f>
        <v>1800</v>
      </c>
      <c r="C14" s="15">
        <f t="shared" ref="C14" si="3">C13*0.8</f>
        <v>1400</v>
      </c>
      <c r="D14" s="15">
        <f t="shared" ref="D14" si="4">D13*0.8</f>
        <v>400</v>
      </c>
      <c r="E14" s="15">
        <f t="shared" ref="E14" si="5">E13*0.8</f>
        <v>400</v>
      </c>
      <c r="F14" s="23">
        <f>SUM(B14:E14)</f>
        <v>4000</v>
      </c>
      <c r="G14" s="7"/>
    </row>
    <row r="15" spans="1:7" ht="17" thickBot="1" x14ac:dyDescent="0.25">
      <c r="A15" s="2" t="s">
        <v>1</v>
      </c>
      <c r="B15" s="15">
        <f>B14/2</f>
        <v>900</v>
      </c>
      <c r="C15" s="15">
        <f>C14/2</f>
        <v>700</v>
      </c>
      <c r="D15" s="15">
        <f t="shared" ref="D15:E15" si="6">D14/2</f>
        <v>200</v>
      </c>
      <c r="E15" s="15">
        <f t="shared" si="6"/>
        <v>200</v>
      </c>
      <c r="F15" s="23">
        <f>SUM(B15:E15)</f>
        <v>2000</v>
      </c>
      <c r="G15" s="7"/>
    </row>
    <row r="16" spans="1:7" ht="17" customHeight="1" thickBot="1" x14ac:dyDescent="0.25">
      <c r="A16" s="2" t="s">
        <v>2</v>
      </c>
      <c r="B16" s="15">
        <v>0</v>
      </c>
      <c r="C16" s="15">
        <v>0</v>
      </c>
      <c r="D16" s="15">
        <v>50</v>
      </c>
      <c r="E16" s="15">
        <v>50</v>
      </c>
      <c r="F16" s="23">
        <f>SUM(B16:E16)</f>
        <v>100</v>
      </c>
      <c r="G16" s="7"/>
    </row>
    <row r="17" spans="1:9" ht="17" customHeight="1" thickBot="1" x14ac:dyDescent="0.25">
      <c r="A17" s="2" t="s">
        <v>3</v>
      </c>
      <c r="B17" s="16" t="s">
        <v>12</v>
      </c>
      <c r="C17" s="17" t="s">
        <v>12</v>
      </c>
      <c r="D17" s="15">
        <v>0</v>
      </c>
      <c r="E17" s="15">
        <v>0</v>
      </c>
      <c r="F17" s="4"/>
      <c r="G17" s="7"/>
    </row>
    <row r="18" spans="1:9" ht="17" thickBot="1" x14ac:dyDescent="0.25">
      <c r="A18" s="7"/>
      <c r="B18" s="7"/>
      <c r="C18" s="7"/>
      <c r="D18" s="7"/>
      <c r="E18" s="7"/>
      <c r="F18" s="7"/>
      <c r="G18" s="7"/>
    </row>
    <row r="19" spans="1:9" ht="17" customHeight="1" thickBot="1" x14ac:dyDescent="0.25">
      <c r="A19" s="25" t="s">
        <v>22</v>
      </c>
      <c r="B19" s="26"/>
      <c r="C19" s="26"/>
      <c r="D19" s="26"/>
      <c r="E19" s="26"/>
      <c r="F19" s="27"/>
      <c r="G19" s="7"/>
    </row>
    <row r="20" spans="1:9" ht="17" thickBot="1" x14ac:dyDescent="0.25">
      <c r="A20" s="24"/>
      <c r="B20" s="18" t="s">
        <v>13</v>
      </c>
      <c r="C20" s="19" t="s">
        <v>14</v>
      </c>
      <c r="D20" s="19" t="s">
        <v>15</v>
      </c>
      <c r="E20" s="19" t="s">
        <v>16</v>
      </c>
      <c r="F20" s="19" t="s">
        <v>5</v>
      </c>
      <c r="G20" s="7"/>
    </row>
    <row r="21" spans="1:9" ht="17" thickBot="1" x14ac:dyDescent="0.25">
      <c r="A21" s="5" t="s">
        <v>6</v>
      </c>
      <c r="B21" s="8">
        <f>B22/$F$4</f>
        <v>0.45</v>
      </c>
      <c r="C21" s="8">
        <f>C22/$F$4</f>
        <v>0.35</v>
      </c>
      <c r="D21" s="8">
        <f>D22/$F$4</f>
        <v>0.1</v>
      </c>
      <c r="E21" s="8">
        <f>E22/$F$4</f>
        <v>0.1</v>
      </c>
      <c r="F21" s="11">
        <f>SUM(B21:E21)</f>
        <v>1</v>
      </c>
      <c r="G21" s="7"/>
    </row>
    <row r="22" spans="1:9" ht="17" thickBot="1" x14ac:dyDescent="0.25">
      <c r="A22" s="2" t="s">
        <v>4</v>
      </c>
      <c r="B22" s="15">
        <v>2250</v>
      </c>
      <c r="C22" s="15">
        <v>1750</v>
      </c>
      <c r="D22" s="14">
        <v>500</v>
      </c>
      <c r="E22" s="14">
        <v>500</v>
      </c>
      <c r="F22" s="9">
        <f>SUM(B22:E22)</f>
        <v>5000</v>
      </c>
      <c r="G22" s="13"/>
    </row>
    <row r="23" spans="1:9" ht="17" thickBot="1" x14ac:dyDescent="0.25">
      <c r="A23" s="2" t="s">
        <v>0</v>
      </c>
      <c r="B23" s="15">
        <f>B22*0.8</f>
        <v>1800</v>
      </c>
      <c r="C23" s="15">
        <f t="shared" ref="C23" si="7">C22*0.8</f>
        <v>1400</v>
      </c>
      <c r="D23" s="15">
        <f t="shared" ref="D23" si="8">D22*0.8</f>
        <v>400</v>
      </c>
      <c r="E23" s="15">
        <f t="shared" ref="E23" si="9">E22*0.8</f>
        <v>400</v>
      </c>
      <c r="F23" s="23">
        <f>SUM(B23:E23)</f>
        <v>4000</v>
      </c>
      <c r="G23" s="7"/>
    </row>
    <row r="24" spans="1:9" ht="17" thickBot="1" x14ac:dyDescent="0.25">
      <c r="A24" s="2" t="s">
        <v>1</v>
      </c>
      <c r="B24" s="15">
        <f>B23/2</f>
        <v>900</v>
      </c>
      <c r="C24" s="15">
        <f>C23/2</f>
        <v>700</v>
      </c>
      <c r="D24" s="15">
        <f t="shared" ref="D24:E24" si="10">D23/2</f>
        <v>200</v>
      </c>
      <c r="E24" s="15">
        <f t="shared" si="10"/>
        <v>200</v>
      </c>
      <c r="F24" s="23">
        <f>SUM(B24:E24)</f>
        <v>2000</v>
      </c>
      <c r="G24" s="7"/>
    </row>
    <row r="25" spans="1:9" ht="17" customHeight="1" thickBot="1" x14ac:dyDescent="0.25">
      <c r="A25" s="2" t="s">
        <v>2</v>
      </c>
      <c r="B25" s="15">
        <v>0</v>
      </c>
      <c r="C25" s="15">
        <v>0</v>
      </c>
      <c r="D25" s="15">
        <v>50</v>
      </c>
      <c r="E25" s="15">
        <v>50</v>
      </c>
      <c r="F25" s="23">
        <f>SUM(B25:E25)</f>
        <v>100</v>
      </c>
      <c r="G25" s="7"/>
    </row>
    <row r="26" spans="1:9" ht="17" customHeight="1" thickBot="1" x14ac:dyDescent="0.25">
      <c r="A26" s="2" t="s">
        <v>3</v>
      </c>
      <c r="B26" s="16" t="s">
        <v>12</v>
      </c>
      <c r="C26" s="17" t="s">
        <v>12</v>
      </c>
      <c r="D26" s="15">
        <v>0</v>
      </c>
      <c r="E26" s="15">
        <v>0</v>
      </c>
      <c r="F26" s="4"/>
      <c r="G26" s="7"/>
    </row>
    <row r="27" spans="1:9" ht="17" thickBot="1" x14ac:dyDescent="0.25">
      <c r="A27" s="7"/>
      <c r="B27" s="7"/>
      <c r="C27" s="7"/>
      <c r="D27" s="7"/>
      <c r="E27" s="7"/>
      <c r="F27" s="7"/>
      <c r="G27" s="7"/>
      <c r="H27" s="7"/>
      <c r="I27" s="7"/>
    </row>
    <row r="28" spans="1:9" ht="17" customHeight="1" thickBot="1" x14ac:dyDescent="0.25">
      <c r="A28" s="25" t="s">
        <v>17</v>
      </c>
      <c r="B28" s="26"/>
      <c r="C28" s="26"/>
      <c r="D28" s="26"/>
      <c r="E28" s="27"/>
      <c r="F28" s="7"/>
    </row>
    <row r="29" spans="1:9" ht="17" thickBot="1" x14ac:dyDescent="0.25">
      <c r="A29" s="24"/>
      <c r="B29" s="18" t="s">
        <v>8</v>
      </c>
      <c r="C29" s="18" t="s">
        <v>9</v>
      </c>
      <c r="D29" s="18" t="s">
        <v>10</v>
      </c>
      <c r="E29" s="19" t="s">
        <v>5</v>
      </c>
      <c r="F29" s="7"/>
    </row>
    <row r="30" spans="1:9" ht="17" thickBot="1" x14ac:dyDescent="0.25">
      <c r="A30" s="5" t="s">
        <v>6</v>
      </c>
      <c r="B30" s="8">
        <f>B31/$E$31</f>
        <v>0.2</v>
      </c>
      <c r="C30" s="8">
        <f>C31/$E$31</f>
        <v>0.33333333333333331</v>
      </c>
      <c r="D30" s="8">
        <f>D31/$E$31</f>
        <v>0.46666666666666667</v>
      </c>
      <c r="E30" s="11">
        <f>SUM(B30:D30)</f>
        <v>1</v>
      </c>
      <c r="F30" s="7"/>
    </row>
    <row r="31" spans="1:9" ht="17" thickBot="1" x14ac:dyDescent="0.25">
      <c r="A31" s="2" t="s">
        <v>4</v>
      </c>
      <c r="B31" s="14">
        <v>3000</v>
      </c>
      <c r="C31" s="14">
        <v>5000</v>
      </c>
      <c r="D31" s="14">
        <v>7000</v>
      </c>
      <c r="E31" s="9">
        <f>SUM(B31:D31)</f>
        <v>15000</v>
      </c>
      <c r="F31" s="13"/>
    </row>
    <row r="32" spans="1:9" ht="17" thickBot="1" x14ac:dyDescent="0.25">
      <c r="A32" s="2" t="s">
        <v>0</v>
      </c>
      <c r="B32" s="15">
        <f>B31*0.8</f>
        <v>2400</v>
      </c>
      <c r="C32" s="15">
        <f>C31*0.8</f>
        <v>4000</v>
      </c>
      <c r="D32" s="15">
        <f>D31*0.8</f>
        <v>5600</v>
      </c>
      <c r="E32" s="23">
        <f>SUM(B32:D32)</f>
        <v>12000</v>
      </c>
      <c r="F32" s="7"/>
    </row>
    <row r="33" spans="1:9" ht="17" thickBot="1" x14ac:dyDescent="0.25">
      <c r="A33" s="2" t="s">
        <v>1</v>
      </c>
      <c r="B33" s="15">
        <f t="shared" ref="B33" si="11">B32/2</f>
        <v>1200</v>
      </c>
      <c r="C33" s="15">
        <f t="shared" ref="C33:D33" si="12">C32/2</f>
        <v>2000</v>
      </c>
      <c r="D33" s="15">
        <f t="shared" si="12"/>
        <v>2800</v>
      </c>
      <c r="E33" s="23">
        <f>SUM(B33:D33)</f>
        <v>6000</v>
      </c>
      <c r="F33" s="7"/>
    </row>
    <row r="34" spans="1:9" ht="17" customHeight="1" thickBot="1" x14ac:dyDescent="0.25">
      <c r="A34" s="2" t="s">
        <v>2</v>
      </c>
      <c r="B34" s="15">
        <v>0</v>
      </c>
      <c r="C34" s="15">
        <v>0</v>
      </c>
      <c r="D34" s="15">
        <v>0</v>
      </c>
      <c r="E34" s="23">
        <f>SUM(B34:D34)</f>
        <v>0</v>
      </c>
      <c r="F34" s="7"/>
    </row>
    <row r="35" spans="1:9" ht="17" customHeight="1" thickBot="1" x14ac:dyDescent="0.25">
      <c r="A35" s="2" t="s">
        <v>3</v>
      </c>
      <c r="B35" s="16" t="s">
        <v>12</v>
      </c>
      <c r="C35" s="16" t="s">
        <v>12</v>
      </c>
      <c r="D35" s="16" t="s">
        <v>12</v>
      </c>
      <c r="E35" s="4"/>
      <c r="F35" s="7"/>
    </row>
    <row r="36" spans="1:9" ht="17" customHeight="1" thickBot="1" x14ac:dyDescent="0.25">
      <c r="A36" s="20"/>
      <c r="B36" s="20"/>
      <c r="C36" s="20"/>
      <c r="D36" s="20"/>
      <c r="E36" s="20"/>
      <c r="F36" s="21"/>
      <c r="G36" s="7"/>
    </row>
    <row r="37" spans="1:9" ht="17" thickBot="1" x14ac:dyDescent="0.25">
      <c r="A37" s="28" t="s">
        <v>7</v>
      </c>
      <c r="B37" s="29"/>
      <c r="C37" s="29"/>
      <c r="D37" s="29"/>
      <c r="E37" s="29"/>
      <c r="F37" s="29"/>
      <c r="G37" s="1"/>
      <c r="H37" s="1"/>
      <c r="I37" s="1"/>
    </row>
    <row r="38" spans="1:9" ht="17" thickBot="1" x14ac:dyDescent="0.25">
      <c r="A38" s="2"/>
      <c r="B38" s="3" t="s">
        <v>8</v>
      </c>
      <c r="C38" s="3" t="s">
        <v>9</v>
      </c>
      <c r="D38" s="3" t="s">
        <v>10</v>
      </c>
      <c r="E38" s="3" t="s">
        <v>11</v>
      </c>
      <c r="F38" s="19" t="s">
        <v>5</v>
      </c>
      <c r="G38" s="1"/>
      <c r="H38" s="1"/>
      <c r="I38" s="1"/>
    </row>
    <row r="39" spans="1:9" ht="17" thickBot="1" x14ac:dyDescent="0.25">
      <c r="A39" s="5" t="s">
        <v>6</v>
      </c>
      <c r="B39" s="22">
        <f>(B40/$F$40)</f>
        <v>0.25</v>
      </c>
      <c r="C39" s="22">
        <f t="shared" ref="C39:E39" si="13">(C40/$F$40)</f>
        <v>0.25</v>
      </c>
      <c r="D39" s="22">
        <f t="shared" si="13"/>
        <v>0.25</v>
      </c>
      <c r="E39" s="22">
        <f t="shared" si="13"/>
        <v>0.25</v>
      </c>
      <c r="F39" s="11">
        <f>D39+E39+C39+B39</f>
        <v>1</v>
      </c>
      <c r="G39" s="1"/>
      <c r="H39" s="1"/>
      <c r="I39" s="1"/>
    </row>
    <row r="40" spans="1:9" ht="17" thickBot="1" x14ac:dyDescent="0.25">
      <c r="A40" s="2" t="s">
        <v>4</v>
      </c>
      <c r="B40" s="14">
        <v>1000</v>
      </c>
      <c r="C40" s="14">
        <v>1000</v>
      </c>
      <c r="D40" s="14">
        <v>1000</v>
      </c>
      <c r="E40" s="14">
        <v>1000</v>
      </c>
      <c r="F40" s="9">
        <f>SUM(B40:E40)</f>
        <v>4000</v>
      </c>
      <c r="G40" s="1"/>
      <c r="H40" s="1"/>
      <c r="I40" s="1"/>
    </row>
    <row r="41" spans="1:9" ht="17" thickBot="1" x14ac:dyDescent="0.25">
      <c r="A41" s="2" t="s">
        <v>0</v>
      </c>
      <c r="B41" s="15">
        <f>B40*0.8</f>
        <v>800</v>
      </c>
      <c r="C41" s="15">
        <f>C40*0.8</f>
        <v>800</v>
      </c>
      <c r="D41" s="15">
        <f>D40*0.8</f>
        <v>800</v>
      </c>
      <c r="E41" s="15">
        <f>E40*0.8</f>
        <v>800</v>
      </c>
      <c r="F41" s="23">
        <f t="shared" ref="F41:F43" si="14">SUM(B41:E41)</f>
        <v>3200</v>
      </c>
    </row>
    <row r="42" spans="1:9" ht="17" thickBot="1" x14ac:dyDescent="0.25">
      <c r="A42" s="2" t="s">
        <v>1</v>
      </c>
      <c r="B42" s="15">
        <f>B41/2</f>
        <v>400</v>
      </c>
      <c r="C42" s="15">
        <f>C41/2</f>
        <v>400</v>
      </c>
      <c r="D42" s="15">
        <f>D41/2</f>
        <v>400</v>
      </c>
      <c r="E42" s="15">
        <f>E41/2</f>
        <v>400</v>
      </c>
      <c r="F42" s="23">
        <f t="shared" si="14"/>
        <v>1600</v>
      </c>
    </row>
    <row r="43" spans="1:9" ht="17" thickBot="1" x14ac:dyDescent="0.25">
      <c r="A43" s="2" t="s">
        <v>2</v>
      </c>
      <c r="B43" s="15">
        <v>0</v>
      </c>
      <c r="C43" s="15">
        <v>0</v>
      </c>
      <c r="D43" s="15">
        <v>0</v>
      </c>
      <c r="E43" s="15">
        <v>0</v>
      </c>
      <c r="F43" s="23">
        <f t="shared" si="14"/>
        <v>0</v>
      </c>
    </row>
    <row r="44" spans="1:9" ht="17" thickBot="1" x14ac:dyDescent="0.25">
      <c r="A44" s="2" t="s">
        <v>3</v>
      </c>
      <c r="B44" s="16" t="s">
        <v>12</v>
      </c>
      <c r="C44" s="17" t="s">
        <v>12</v>
      </c>
      <c r="D44" s="17" t="s">
        <v>12</v>
      </c>
      <c r="E44" s="17" t="s">
        <v>12</v>
      </c>
      <c r="F44" s="4"/>
    </row>
    <row r="45" spans="1:9" ht="17" thickBot="1" x14ac:dyDescent="0.25">
      <c r="A45" s="7"/>
      <c r="B45" s="7"/>
      <c r="C45" s="7"/>
      <c r="D45" s="7"/>
      <c r="E45" s="7"/>
      <c r="F45" s="7"/>
      <c r="G45" s="7"/>
      <c r="H45" s="7"/>
      <c r="I45" s="7"/>
    </row>
    <row r="46" spans="1:9" ht="25" customHeight="1" thickBot="1" x14ac:dyDescent="0.25">
      <c r="A46" s="2" t="s">
        <v>18</v>
      </c>
      <c r="B46" s="10">
        <f>F40+E31+F22+F13+F4</f>
        <v>34000</v>
      </c>
      <c r="C46" s="7"/>
      <c r="D46" s="7"/>
      <c r="E46" s="12"/>
      <c r="F46" s="12"/>
      <c r="G46" s="7"/>
      <c r="H46" s="7"/>
      <c r="I46" s="7"/>
    </row>
    <row r="47" spans="1:9" ht="25" customHeight="1" thickBot="1" x14ac:dyDescent="0.25">
      <c r="A47" s="2" t="s">
        <v>19</v>
      </c>
      <c r="B47" s="6">
        <v>90000</v>
      </c>
      <c r="C47" s="7"/>
      <c r="D47" s="7"/>
      <c r="E47" s="12"/>
      <c r="F47" s="12"/>
      <c r="G47" s="7"/>
      <c r="H47" s="12"/>
      <c r="I47" s="12"/>
    </row>
    <row r="48" spans="1:9" x14ac:dyDescent="0.2">
      <c r="A48" s="7"/>
      <c r="B48" s="7"/>
      <c r="C48" s="7"/>
      <c r="D48" s="7"/>
      <c r="E48" s="12"/>
      <c r="F48" s="12"/>
      <c r="G48" s="7"/>
      <c r="H48" s="12"/>
      <c r="I48" s="12"/>
    </row>
    <row r="49" spans="1:9" x14ac:dyDescent="0.2">
      <c r="A49" s="7"/>
      <c r="B49" s="7"/>
      <c r="C49" s="7"/>
      <c r="D49" s="7"/>
      <c r="E49" s="12"/>
      <c r="F49" s="12"/>
      <c r="G49" s="7"/>
      <c r="H49" s="12"/>
      <c r="I49" s="12"/>
    </row>
    <row r="50" spans="1:9" x14ac:dyDescent="0.2">
      <c r="A50" s="7"/>
      <c r="B50" s="7"/>
      <c r="C50" s="7"/>
      <c r="D50" s="7"/>
      <c r="E50" s="12"/>
      <c r="F50" s="12"/>
      <c r="G50" s="7"/>
      <c r="H50" s="12"/>
      <c r="I50" s="12"/>
    </row>
    <row r="51" spans="1:9" x14ac:dyDescent="0.2">
      <c r="A51" s="7"/>
      <c r="B51" s="7"/>
      <c r="C51" s="7"/>
      <c r="D51" s="7"/>
      <c r="E51" s="12"/>
      <c r="F51" s="12"/>
      <c r="G51" s="7"/>
      <c r="H51" s="12"/>
      <c r="I51" s="12"/>
    </row>
    <row r="52" spans="1:9" x14ac:dyDescent="0.2">
      <c r="A52" s="7"/>
      <c r="B52" s="7"/>
      <c r="C52" s="7"/>
      <c r="D52" s="7"/>
      <c r="E52" s="12"/>
      <c r="F52" s="12"/>
      <c r="G52" s="7"/>
      <c r="H52" s="12"/>
      <c r="I52" s="12"/>
    </row>
    <row r="53" spans="1:9" x14ac:dyDescent="0.2">
      <c r="A53" s="7"/>
      <c r="B53" s="7"/>
      <c r="C53" s="7"/>
      <c r="D53" s="7"/>
      <c r="E53" s="12"/>
      <c r="F53" s="12"/>
      <c r="G53" s="7"/>
      <c r="H53" s="12"/>
      <c r="I53" s="12"/>
    </row>
    <row r="54" spans="1:9" x14ac:dyDescent="0.2">
      <c r="A54" s="7"/>
      <c r="B54" s="7"/>
      <c r="C54" s="7"/>
      <c r="D54" s="7"/>
      <c r="E54" s="12"/>
      <c r="F54" s="12"/>
      <c r="G54" s="7"/>
      <c r="H54" s="12"/>
      <c r="I54" s="12"/>
    </row>
    <row r="55" spans="1:9" x14ac:dyDescent="0.2">
      <c r="A55" s="7"/>
      <c r="B55" s="7"/>
      <c r="C55" s="7"/>
      <c r="D55" s="7"/>
      <c r="E55" s="12"/>
      <c r="F55" s="12"/>
      <c r="G55" s="7"/>
      <c r="H55" s="12"/>
      <c r="I55" s="12"/>
    </row>
    <row r="56" spans="1:9" x14ac:dyDescent="0.2">
      <c r="E56" s="12"/>
      <c r="F56" s="12"/>
      <c r="G56" s="7"/>
      <c r="H56" s="12"/>
      <c r="I56" s="12"/>
    </row>
    <row r="57" spans="1:9" x14ac:dyDescent="0.2">
      <c r="E57" s="12"/>
      <c r="F57" s="12"/>
      <c r="G57" s="7"/>
      <c r="H57" s="12"/>
      <c r="I57" s="12"/>
    </row>
  </sheetData>
  <mergeCells count="6">
    <mergeCell ref="A1:F1"/>
    <mergeCell ref="A10:F10"/>
    <mergeCell ref="A19:F19"/>
    <mergeCell ref="A37:F37"/>
    <mergeCell ref="A2"/>
    <mergeCell ref="A28:E28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Roos</dc:creator>
  <cp:lastModifiedBy>Laura Oosterhoff</cp:lastModifiedBy>
  <dcterms:created xsi:type="dcterms:W3CDTF">2020-03-23T12:24:07Z</dcterms:created>
  <dcterms:modified xsi:type="dcterms:W3CDTF">2021-02-16T10:14:46Z</dcterms:modified>
</cp:coreProperties>
</file>