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vdhaabfps01\redir$\m.vos\Desktop\CKC 2e NVI\"/>
    </mc:Choice>
  </mc:AlternateContent>
  <xr:revisionPtr revIDLastSave="0" documentId="13_ncr:1_{54DBBE60-0671-403F-B639-E621D1CF86D5}" xr6:coauthVersionLast="47" xr6:coauthVersionMax="47" xr10:uidLastSave="{00000000-0000-0000-0000-000000000000}"/>
  <bookViews>
    <workbookView xWindow="-28920" yWindow="1305" windowWidth="29040" windowHeight="15840" tabRatio="993" activeTab="4" xr2:uid="{00000000-000D-0000-FFFF-FFFF00000000}"/>
  </bookViews>
  <sheets>
    <sheet name="Basisgegevens" sheetId="5" r:id="rId1"/>
    <sheet name="Totaalblad" sheetId="2" r:id="rId2"/>
    <sheet name="1. Chromebooks" sheetId="3" r:id="rId3"/>
    <sheet name="2. Laptops" sheetId="7" r:id="rId4"/>
    <sheet name="3.Desktop" sheetId="12" r:id="rId5"/>
    <sheet name="4. Monitoren" sheetId="11" r:id="rId6"/>
    <sheet name="5. Accessoires" sheetId="9" r:id="rId7"/>
    <sheet name="6. Reparatietarieven" sheetId="14" r:id="rId8"/>
    <sheet name="7. Overige diensten" sheetId="15" r:id="rId9"/>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15" l="1"/>
  <c r="B17" i="2"/>
  <c r="D12" i="2"/>
  <c r="E12" i="2" s="1"/>
  <c r="E7" i="15" l="1"/>
  <c r="D14" i="2"/>
  <c r="E14" i="2" s="1"/>
  <c r="C14" i="2"/>
  <c r="B11" i="2" l="1"/>
  <c r="A11" i="2"/>
  <c r="D16" i="12"/>
  <c r="D11" i="2" s="1"/>
  <c r="D19" i="7"/>
  <c r="D32" i="3"/>
  <c r="D18" i="3"/>
  <c r="A17" i="2" l="1"/>
  <c r="B16" i="2"/>
  <c r="A16" i="2"/>
  <c r="B14" i="2"/>
  <c r="A14" i="2"/>
  <c r="B12" i="2"/>
  <c r="A12" i="2"/>
  <c r="E11" i="2"/>
  <c r="D10" i="2"/>
  <c r="E10" i="2" s="1"/>
  <c r="B10" i="2"/>
  <c r="A10" i="2"/>
  <c r="D9" i="2"/>
  <c r="E9" i="2" s="1"/>
  <c r="D8" i="2"/>
  <c r="E8" i="2" s="1"/>
  <c r="B9" i="2"/>
  <c r="B8" i="2"/>
  <c r="A9" i="2"/>
  <c r="A8" i="2"/>
  <c r="E6" i="14"/>
  <c r="E5" i="15"/>
  <c r="E17" i="2" s="1"/>
  <c r="D17" i="2" l="1"/>
  <c r="E19" i="2"/>
  <c r="E8" i="14"/>
  <c r="E5" i="14"/>
  <c r="E9" i="14" l="1"/>
  <c r="D16" i="2" s="1"/>
  <c r="E16" i="2" s="1"/>
</calcChain>
</file>

<file path=xl/sharedStrings.xml><?xml version="1.0" encoding="utf-8"?>
<sst xmlns="http://schemas.openxmlformats.org/spreadsheetml/2006/main" count="200" uniqueCount="142">
  <si>
    <t>Opslagpercentage</t>
  </si>
  <si>
    <t>Technische Specificatie</t>
  </si>
  <si>
    <t xml:space="preserve">Omschrijving </t>
  </si>
  <si>
    <t>Licentie</t>
  </si>
  <si>
    <t>Scherm</t>
  </si>
  <si>
    <t>Afsluitbaar</t>
  </si>
  <si>
    <t xml:space="preserve">Stroom </t>
  </si>
  <si>
    <t>Aansluitingen</t>
  </si>
  <si>
    <t>Kabels</t>
  </si>
  <si>
    <t>Onderdeel</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</si>
  <si>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</si>
  <si>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</si>
  <si>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</si>
  <si>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</si>
  <si>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</si>
  <si>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</si>
  <si>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</si>
  <si>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</si>
  <si>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</si>
  <si>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</si>
  <si>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</si>
  <si>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Model</t>
  </si>
  <si>
    <t>Formaat</t>
  </si>
  <si>
    <t>Full HD en Anti reflectielaag</t>
  </si>
  <si>
    <t>Kijkhoek</t>
  </si>
  <si>
    <t>Verstelbaarheid</t>
  </si>
  <si>
    <t>Instructie</t>
  </si>
  <si>
    <t>Merk</t>
  </si>
  <si>
    <t xml:space="preserve">Model </t>
  </si>
  <si>
    <t xml:space="preserve">Opslag </t>
  </si>
  <si>
    <t>1.1</t>
  </si>
  <si>
    <t>1.2</t>
  </si>
  <si>
    <t>Accessoires</t>
  </si>
  <si>
    <t xml:space="preserve"> </t>
  </si>
  <si>
    <t xml:space="preserve">Het opgegeven opslagpercentage is geldig voor de aanschaf van alle Chromebooks gedurende de contractperiode. </t>
  </si>
  <si>
    <t>De oplaadkar is afsluitbaar met een slot</t>
  </si>
  <si>
    <t>Er dient een mogelijkheid te zijn om een verwisselbare aansluitkoppelstuk op de aansluiting te plaatsen, minimaal USB C</t>
  </si>
  <si>
    <t xml:space="preserve">De accessoires kunnen besteld worden in de webshop van de leverancier, met de opgegeven opslagpercentage. </t>
  </si>
  <si>
    <t>178 graden</t>
  </si>
  <si>
    <t>VGA en/of DVI-aansluiting en/of 1 HDMI-aansluitingen/of displaypoort</t>
  </si>
  <si>
    <t>Aanbestedende Dienst</t>
  </si>
  <si>
    <t>Inschrijver</t>
  </si>
  <si>
    <t>Contactpersoon</t>
  </si>
  <si>
    <t xml:space="preserve">Telefoonnummer </t>
  </si>
  <si>
    <t xml:space="preserve">Email adres </t>
  </si>
  <si>
    <t>Email adres</t>
  </si>
  <si>
    <t>Mobiel telefoonnummer</t>
  </si>
  <si>
    <t>TOTAALBLAD - Vergelijkingsprijs</t>
  </si>
  <si>
    <t>Processor</t>
  </si>
  <si>
    <t>Reparatietarieven</t>
  </si>
  <si>
    <t>Totaal</t>
  </si>
  <si>
    <t>Uurtarief reparatiewerkzaamheden</t>
  </si>
  <si>
    <t xml:space="preserve">Opslagpercentage onderdelen </t>
  </si>
  <si>
    <t>7.1</t>
  </si>
  <si>
    <t>Prijs per stuk</t>
  </si>
  <si>
    <t>Kostenpost retourname hardware</t>
  </si>
  <si>
    <t xml:space="preserve">Onderzoekskosten </t>
  </si>
  <si>
    <t>Aanbesteding</t>
  </si>
  <si>
    <t>Naam</t>
  </si>
  <si>
    <t>Kenmerk</t>
  </si>
  <si>
    <t xml:space="preserve">Basisgegevens </t>
  </si>
  <si>
    <t>T.b.v. model</t>
  </si>
  <si>
    <t>T.b.v. aantal</t>
  </si>
  <si>
    <t>2.1</t>
  </si>
  <si>
    <t>Stroomvoorziening</t>
  </si>
  <si>
    <t>Batterij / batterijduur</t>
  </si>
  <si>
    <t>Ten behoeve van ten minste de onder 2.1. aangeboden Chromebooks.</t>
  </si>
  <si>
    <t xml:space="preserve">Het opgegeven opslagpercentage is geldig voor de aanschaf van alle Chromebook oplaadkarren gedurende de contractperiode. </t>
  </si>
  <si>
    <t xml:space="preserve">Het opgegeven opslagpercentage is geldig voor de aanschaf van alle Laptops gedurende de contractperiode. </t>
  </si>
  <si>
    <t>4.1</t>
  </si>
  <si>
    <t>Behuizing</t>
  </si>
  <si>
    <t>3.1</t>
  </si>
  <si>
    <t>5.1</t>
  </si>
  <si>
    <t xml:space="preserve">Het opgegeven opslagpercentage is geldig voor de aanschaf van alle Monitoren gedurende de contractperiode. </t>
  </si>
  <si>
    <t>Monitoren</t>
  </si>
  <si>
    <t>6.1</t>
  </si>
  <si>
    <t xml:space="preserve">Monitoren </t>
  </si>
  <si>
    <t xml:space="preserve">Het opgegeven opslagpercentage is geldig voor de aanschaf van alle Accessoires gedurende de contractperiode. </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</si>
  <si>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</si>
  <si>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</si>
  <si>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</si>
  <si>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aantallen / eenheden</t>
  </si>
  <si>
    <t>Fictief aantal</t>
  </si>
  <si>
    <t>Totaalprijs (excl btw)</t>
  </si>
  <si>
    <t>Fictieve inkoopwaarde</t>
  </si>
  <si>
    <t>Tarieven</t>
  </si>
  <si>
    <t>In hoogte verstelbaar, draaibaar</t>
  </si>
  <si>
    <t>Vergelijkingsprijs</t>
  </si>
  <si>
    <t>ICT Hardware</t>
  </si>
  <si>
    <t>Naam Opdrachtgever [1]</t>
  </si>
  <si>
    <t>Chromebooks - Oplaadkarren</t>
  </si>
  <si>
    <t>Minimaal vereist</t>
  </si>
  <si>
    <t>32 GB</t>
  </si>
  <si>
    <t>Uw inkoopprijs</t>
  </si>
  <si>
    <t>Uw verkoopprijs</t>
  </si>
  <si>
    <t>USB-C of gegarandeerd geschikt voor beoogd gebruik</t>
  </si>
  <si>
    <t>Stroomvoorziening (incl. kabel)</t>
  </si>
  <si>
    <t>A-merk</t>
  </si>
  <si>
    <t>De bekabeling is volledig weggewerkt in de oplaadkar</t>
  </si>
  <si>
    <t xml:space="preserve">Windows 10 PRO (updateble) </t>
  </si>
  <si>
    <t>Connectiviteit</t>
  </si>
  <si>
    <t>15,6 inch / Resolutie 1920x1080</t>
  </si>
  <si>
    <t>Ten behoeve van minimaal 24 stuks, optioneel leverbaar voor afwijkende aantallen</t>
  </si>
  <si>
    <t>Chromebooks</t>
  </si>
  <si>
    <t xml:space="preserve">Chromebooks </t>
  </si>
  <si>
    <t>Laptops</t>
  </si>
  <si>
    <t xml:space="preserve">Laptops </t>
  </si>
  <si>
    <t>Desktop</t>
  </si>
  <si>
    <t>Water- en valbestendig</t>
  </si>
  <si>
    <t>11,6 inch touchscreen</t>
  </si>
  <si>
    <t>De oplaadkar is voorzien van een 220V stopcontact (geaard en gezekerd). Optineel ingebouwd tijdslot.</t>
  </si>
  <si>
    <t>Werkgeheugen 8GB / Opslaggeheugen SSD 256 GB</t>
  </si>
  <si>
    <t>Minimaal 8 uur batterijlading</t>
  </si>
  <si>
    <t>Metalen behuizing</t>
  </si>
  <si>
    <t>Een behuizing van metaal/kunststof en morsbestendig toetsenbord</t>
  </si>
  <si>
    <t>Fictieve uitgaven</t>
  </si>
  <si>
    <t>Opslagpercetage</t>
  </si>
  <si>
    <t>Verwachte uitgaven (fictieve waarde)</t>
  </si>
  <si>
    <t>CKC Drenthe</t>
  </si>
  <si>
    <t>Assen</t>
  </si>
  <si>
    <t>Eric Rietkerk</t>
  </si>
  <si>
    <t>Bestuurder</t>
  </si>
  <si>
    <t>Mitchel Vos</t>
  </si>
  <si>
    <t>06-19661399</t>
  </si>
  <si>
    <t>mvos@alpha-adviesbureau.nl</t>
  </si>
  <si>
    <t>2022-HARDWARE1000</t>
  </si>
  <si>
    <t xml:space="preserve">Het opgegeven opslagpercentage is geldig voor de aanschaf van alle Desktop gedurende de contractperiode. </t>
  </si>
  <si>
    <t>Meerprijs per device levering zonder verpakkingsmateriaal</t>
  </si>
  <si>
    <t xml:space="preserve">Standaard in 24 inch; </t>
  </si>
  <si>
    <t>Intel Core i5 / 2,4 Ghz / 11e generatie</t>
  </si>
  <si>
    <t>Minimaal 10 uur batterijlading</t>
  </si>
  <si>
    <t>Small of micro Form Factor</t>
  </si>
  <si>
    <t>Intel Core i5 / 3,2 Ghz / 10e generatie</t>
  </si>
  <si>
    <t>3x USB, waarvan minimaal 1x USB-C / 1x HDMI</t>
  </si>
  <si>
    <t>LAN en Wifi 5.0</t>
  </si>
  <si>
    <t>Wifi frequenties 2.4 en 5.0 Ghz, minimaal Wifi5 / Bluetooth minimaal versie 5 / LAN</t>
  </si>
  <si>
    <t>Wifi, meerdere frequenties, minimaal Wifi5 / Bluetooth minimaal versie 4.2</t>
  </si>
  <si>
    <t>2x USB, waarvan minimaal 1x USB-C of 1x HDMI</t>
  </si>
  <si>
    <t>Fictieve aankoop/uitgaven in aantallen</t>
  </si>
  <si>
    <t>Verkoopprijs/opslagpercentage</t>
  </si>
  <si>
    <t>Overige diensten</t>
  </si>
  <si>
    <t>4x USB + 1x USB-C / 2x DisplayPorts of 1x Diplayport en 1x HDMI (met een verloopstukje voor Displayport, binnen de prijs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</si>
</sst>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1"/>
      <name val="Arial"/>
      <family val="2"/>
    </font>
    <font>
      <sz val="14"/>
      <name val="Calibri"/>
      <family val="2"/>
      <scheme val="minor"/>
    </font>
    <font>
      <sz val="14"/>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Down">
        <bgColor rgb="FFC2E76B"/>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32">
    <xf numFmtId="0" fontId="0" fillId="0" borderId="0" xfId="0"/>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44" fontId="7" fillId="4" borderId="1" xfId="1" applyFont="1" applyFill="1" applyBorder="1" applyProtection="1">
      <protection locked="0"/>
    </xf>
    <xf numFmtId="10" fontId="7" fillId="4" borderId="1" xfId="0" applyNumberFormat="1"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2" xfId="0" applyFont="1" applyFill="1" applyBorder="1" applyProtection="1"/>
    <xf numFmtId="0" fontId="5" fillId="3" borderId="1" xfId="0" applyFont="1" applyFill="1" applyBorder="1" applyProtection="1"/>
    <xf numFmtId="0" fontId="12" fillId="2" borderId="0" xfId="0" applyFont="1" applyFill="1" applyProtection="1"/>
    <xf numFmtId="0" fontId="12" fillId="0" borderId="0" xfId="0" applyFont="1" applyProtection="1"/>
    <xf numFmtId="0" fontId="0" fillId="3" borderId="0" xfId="0" applyFill="1" applyProtection="1"/>
    <xf numFmtId="0" fontId="0" fillId="0" borderId="8" xfId="0" applyBorder="1" applyAlignment="1" applyProtection="1">
      <alignment horizontal="left" wrapText="1"/>
    </xf>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0" fontId="0" fillId="0" borderId="1" xfId="0" applyBorder="1" applyAlignment="1" applyProtection="1">
      <alignment horizontal="left" wrapText="1"/>
    </xf>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0" xfId="0" applyFont="1" applyFill="1" applyBorder="1" applyProtection="1"/>
    <xf numFmtId="0" fontId="11" fillId="2" borderId="0" xfId="0" applyFont="1" applyFill="1" applyProtection="1"/>
    <xf numFmtId="0" fontId="11" fillId="0" borderId="0" xfId="0" applyFont="1" applyProtection="1"/>
    <xf numFmtId="0" fontId="2" fillId="3" borderId="0" xfId="0" applyFont="1" applyFill="1" applyBorder="1" applyProtection="1"/>
    <xf numFmtId="0" fontId="0" fillId="3" borderId="10" xfId="0" applyFill="1" applyBorder="1" applyProtection="1"/>
    <xf numFmtId="0" fontId="0" fillId="0" borderId="1" xfId="0" applyFill="1" applyBorder="1" applyProtection="1"/>
    <xf numFmtId="0" fontId="2" fillId="0" borderId="4" xfId="0" applyFont="1" applyFill="1" applyBorder="1" applyProtection="1"/>
    <xf numFmtId="0" fontId="10" fillId="3" borderId="4" xfId="0" applyFont="1" applyFill="1" applyBorder="1" applyProtection="1"/>
    <xf numFmtId="0" fontId="4" fillId="3" borderId="0" xfId="0" applyFont="1"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1" xfId="0" applyBorder="1" applyProtection="1"/>
    <xf numFmtId="0" fontId="0" fillId="0" borderId="8" xfId="0" applyBorder="1" applyProtection="1"/>
    <xf numFmtId="0" fontId="0" fillId="0" borderId="7" xfId="0" applyBorder="1" applyProtection="1"/>
    <xf numFmtId="0" fontId="0" fillId="3" borderId="4" xfId="0" applyFill="1" applyBorder="1" applyProtection="1"/>
    <xf numFmtId="0" fontId="0" fillId="3" borderId="1" xfId="0" applyFill="1" applyBorder="1" applyProtection="1"/>
    <xf numFmtId="0" fontId="2" fillId="0" borderId="2" xfId="0" applyFont="1" applyFill="1" applyBorder="1" applyProtection="1"/>
    <xf numFmtId="0" fontId="10" fillId="3" borderId="2" xfId="0" applyFont="1" applyFill="1" applyBorder="1" applyProtection="1"/>
    <xf numFmtId="0" fontId="0" fillId="0" borderId="5" xfId="0" applyFill="1" applyBorder="1" applyProtection="1"/>
    <xf numFmtId="0" fontId="6" fillId="3" borderId="2" xfId="0" applyFont="1" applyFill="1" applyBorder="1" applyProtection="1"/>
    <xf numFmtId="0" fontId="6" fillId="3" borderId="4" xfId="0" applyFont="1" applyFill="1" applyBorder="1" applyProtection="1"/>
    <xf numFmtId="0" fontId="0" fillId="3" borderId="8" xfId="0" applyFill="1" applyBorder="1" applyProtection="1"/>
    <xf numFmtId="0" fontId="0" fillId="2" borderId="4"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0" fillId="3" borderId="9" xfId="0" applyFill="1" applyBorder="1" applyProtection="1"/>
    <xf numFmtId="0" fontId="7" fillId="0" borderId="7" xfId="0" applyFont="1" applyFill="1" applyBorder="1" applyProtection="1"/>
    <xf numFmtId="0" fontId="0" fillId="0" borderId="7" xfId="0" applyFill="1" applyBorder="1" applyProtection="1"/>
    <xf numFmtId="0" fontId="7" fillId="0" borderId="8" xfId="0" applyFont="1"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44" fontId="7" fillId="0" borderId="1" xfId="1" applyFont="1" applyFill="1" applyBorder="1" applyProtection="1"/>
    <xf numFmtId="0" fontId="2" fillId="3" borderId="1" xfId="0" applyFont="1" applyFill="1" applyBorder="1" applyAlignment="1" applyProtection="1">
      <alignment horizontal="left"/>
    </xf>
    <xf numFmtId="44" fontId="7" fillId="0" borderId="11" xfId="1" applyFont="1" applyFill="1" applyBorder="1" applyProtection="1"/>
    <xf numFmtId="44" fontId="7" fillId="0" borderId="11" xfId="0" applyNumberFormat="1" applyFont="1" applyFill="1" applyBorder="1" applyAlignment="1" applyProtection="1">
      <alignment horizontal="center"/>
    </xf>
    <xf numFmtId="44" fontId="2" fillId="3" borderId="11" xfId="1" applyFont="1" applyFill="1" applyBorder="1" applyProtection="1"/>
    <xf numFmtId="0" fontId="2" fillId="3" borderId="0" xfId="0" applyFont="1" applyFill="1" applyBorder="1" applyAlignment="1" applyProtection="1">
      <alignment horizontal="left"/>
    </xf>
    <xf numFmtId="44" fontId="7" fillId="0" borderId="1" xfId="0" applyNumberFormat="1" applyFont="1" applyFill="1" applyBorder="1" applyAlignment="1" applyProtection="1">
      <alignment horizontal="center"/>
    </xf>
    <xf numFmtId="44" fontId="1" fillId="2" borderId="0" xfId="0" applyNumberFormat="1" applyFont="1" applyFill="1" applyProtection="1"/>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164" fontId="13" fillId="2" borderId="1" xfId="2" applyNumberFormat="1" applyFont="1" applyFill="1" applyBorder="1" applyAlignment="1" applyProtection="1">
      <alignment horizontal="left"/>
      <protection hidden="1"/>
    </xf>
    <xf numFmtId="0" fontId="0" fillId="0" borderId="1" xfId="0" applyBorder="1" applyAlignment="1" applyProtection="1">
      <alignment horizontal="left" wrapText="1"/>
    </xf>
    <xf numFmtId="0" fontId="0" fillId="0" borderId="6" xfId="0" applyFill="1" applyBorder="1" applyProtection="1"/>
    <xf numFmtId="44" fontId="10" fillId="3" borderId="1" xfId="0" applyNumberFormat="1" applyFont="1" applyFill="1" applyBorder="1" applyAlignment="1" applyProtection="1">
      <alignment horizontal="center"/>
    </xf>
    <xf numFmtId="0" fontId="7" fillId="0" borderId="6" xfId="0" applyFont="1" applyFill="1" applyBorder="1" applyProtection="1"/>
    <xf numFmtId="0" fontId="7" fillId="0" borderId="6" xfId="0" applyFont="1" applyFill="1" applyBorder="1" applyAlignment="1" applyProtection="1">
      <alignment wrapText="1"/>
    </xf>
    <xf numFmtId="0" fontId="7" fillId="0" borderId="11" xfId="0" applyFont="1" applyFill="1" applyBorder="1" applyProtection="1"/>
    <xf numFmtId="0" fontId="7" fillId="0" borderId="9" xfId="0" applyFont="1" applyFill="1" applyBorder="1" applyProtection="1"/>
    <xf numFmtId="0" fontId="7" fillId="0" borderId="9" xfId="0" applyFont="1" applyFill="1" applyBorder="1" applyAlignment="1" applyProtection="1">
      <alignment wrapText="1"/>
    </xf>
    <xf numFmtId="0" fontId="0" fillId="0" borderId="1" xfId="0" applyFont="1" applyFill="1" applyBorder="1" applyProtection="1"/>
    <xf numFmtId="0" fontId="7" fillId="4" borderId="8" xfId="0" applyFont="1" applyFill="1" applyBorder="1" applyProtection="1">
      <protection locked="0"/>
    </xf>
    <xf numFmtId="44" fontId="14" fillId="4" borderId="7"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0" fontId="0" fillId="0" borderId="11" xfId="0" applyFont="1" applyFill="1" applyBorder="1" applyProtection="1"/>
    <xf numFmtId="44" fontId="15" fillId="3" borderId="7" xfId="0" applyNumberFormat="1" applyFont="1" applyFill="1" applyBorder="1" applyAlignment="1" applyProtection="1">
      <alignment horizontal="center"/>
    </xf>
    <xf numFmtId="0" fontId="7" fillId="0" borderId="1" xfId="1" applyNumberFormat="1" applyFont="1" applyFill="1" applyBorder="1" applyProtection="1"/>
    <xf numFmtId="0" fontId="7" fillId="0" borderId="1" xfId="0" applyFont="1" applyFill="1" applyBorder="1" applyProtection="1"/>
    <xf numFmtId="44" fontId="0" fillId="0" borderId="1" xfId="0" applyNumberFormat="1" applyFont="1" applyFill="1" applyBorder="1" applyProtection="1"/>
    <xf numFmtId="0" fontId="0" fillId="0" borderId="9" xfId="0" applyFill="1" applyBorder="1" applyProtection="1"/>
    <xf numFmtId="0" fontId="7" fillId="0" borderId="1" xfId="0" applyFont="1" applyFill="1" applyBorder="1" applyAlignment="1" applyProtection="1">
      <alignment horizontal="center"/>
    </xf>
    <xf numFmtId="0" fontId="5" fillId="3" borderId="0" xfId="0" applyFont="1" applyFill="1" applyAlignment="1">
      <alignment wrapText="1"/>
    </xf>
    <xf numFmtId="44" fontId="5" fillId="3" borderId="11" xfId="1" applyFont="1" applyFill="1" applyBorder="1" applyProtection="1"/>
    <xf numFmtId="10" fontId="7" fillId="0" borderId="0" xfId="0" applyNumberFormat="1" applyFont="1" applyFill="1" applyBorder="1" applyAlignment="1" applyProtection="1">
      <alignment wrapText="1"/>
    </xf>
    <xf numFmtId="0" fontId="7" fillId="0" borderId="1" xfId="0" applyFont="1" applyBorder="1" applyProtection="1">
      <protection hidden="1"/>
    </xf>
    <xf numFmtId="0" fontId="7" fillId="0" borderId="1" xfId="0" applyFont="1" applyBorder="1" applyAlignment="1" applyProtection="1">
      <alignment horizontal="left"/>
      <protection hidden="1"/>
    </xf>
    <xf numFmtId="0" fontId="0" fillId="0" borderId="1" xfId="0" applyBorder="1" applyAlignment="1" applyProtection="1">
      <alignment horizontal="left" wrapText="1"/>
    </xf>
    <xf numFmtId="0" fontId="0" fillId="0" borderId="9" xfId="0" applyBorder="1" applyAlignment="1" applyProtection="1">
      <alignment horizontal="left" wrapText="1"/>
    </xf>
    <xf numFmtId="0" fontId="7" fillId="0" borderId="11" xfId="0" applyFont="1" applyFill="1" applyBorder="1" applyAlignment="1" applyProtection="1">
      <alignment horizontal="center"/>
    </xf>
    <xf numFmtId="44" fontId="7" fillId="4" borderId="11" xfId="1" applyFont="1" applyFill="1" applyBorder="1" applyProtection="1">
      <protection locked="0"/>
    </xf>
    <xf numFmtId="44" fontId="3" fillId="3" borderId="11" xfId="0" applyNumberFormat="1" applyFont="1" applyFill="1" applyBorder="1" applyProtection="1"/>
    <xf numFmtId="0" fontId="2" fillId="3" borderId="8" xfId="0" applyFont="1" applyFill="1" applyBorder="1" applyProtection="1"/>
    <xf numFmtId="10" fontId="7" fillId="0" borderId="1" xfId="0" applyNumberFormat="1" applyFont="1" applyFill="1" applyBorder="1" applyAlignment="1" applyProtection="1">
      <alignment horizontal="right"/>
    </xf>
    <xf numFmtId="0" fontId="0" fillId="5" borderId="1" xfId="0" applyFill="1" applyBorder="1" applyAlignment="1" applyProtection="1">
      <alignment horizontal="left" wrapText="1"/>
    </xf>
    <xf numFmtId="0" fontId="10" fillId="3" borderId="1" xfId="0" applyFont="1" applyFill="1" applyBorder="1" applyAlignment="1" applyProtection="1">
      <alignment horizontal="left"/>
      <protection hidden="1"/>
    </xf>
    <xf numFmtId="0" fontId="10"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aantallen/uitgaven</a:t>
          </a:r>
          <a:r>
            <a:rPr lang="nl-NL" sz="1100" b="0" baseline="0"/>
            <a:t> voor 2022 en 2023</a:t>
          </a:r>
          <a:r>
            <a:rPr lang="nl-NL" sz="1100" b="0"/>
            <a:t>,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D8F9B26E-E3C8-42C9-97E5-07BE7EDAB958}"/>
            </a:ext>
          </a:extLst>
        </xdr:cNvPr>
        <xdr:cNvSpPr txBox="1"/>
      </xdr:nvSpPr>
      <xdr:spPr>
        <a:xfrm>
          <a:off x="127000" y="338668"/>
          <a:ext cx="9863667"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hardware is bedoeld voor de werkzaamheden voor het retour nemen en het duurzaam (her)bestemmen van oude ICT 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Hardware en levering zonder verpakking.</a:t>
          </a:r>
          <a:endParaRPr lang="nl-NL" sz="11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4"/>
  <sheetViews>
    <sheetView zoomScale="85" zoomScaleNormal="85" workbookViewId="0">
      <pane ySplit="1" topLeftCell="A2" activePane="bottomLeft" state="frozen"/>
      <selection activeCell="C33" sqref="C33"/>
      <selection pane="bottomLeft" activeCell="B5" sqref="B5"/>
    </sheetView>
  </sheetViews>
  <sheetFormatPr defaultColWidth="9.140625" defaultRowHeight="15" x14ac:dyDescent="0.25"/>
  <cols>
    <col min="1" max="1" width="54.28515625" style="15" customWidth="1"/>
    <col min="2" max="2" width="62.85546875" style="15" bestFit="1" customWidth="1"/>
    <col min="3" max="16384" width="9.140625" style="15"/>
  </cols>
  <sheetData>
    <row r="1" spans="1:121" ht="21" x14ac:dyDescent="0.35">
      <c r="A1" s="125" t="s">
        <v>60</v>
      </c>
      <c r="B1" s="125"/>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row>
    <row r="2" spans="1:121" x14ac:dyDescent="0.25">
      <c r="A2" s="1"/>
      <c r="B2" s="1"/>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row>
    <row r="3" spans="1:121" ht="21" x14ac:dyDescent="0.35">
      <c r="A3" s="125" t="s">
        <v>57</v>
      </c>
      <c r="B3" s="125"/>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row>
    <row r="4" spans="1:121" x14ac:dyDescent="0.25">
      <c r="A4" s="9" t="s">
        <v>58</v>
      </c>
      <c r="B4" s="4" t="s">
        <v>88</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row>
    <row r="5" spans="1:121" x14ac:dyDescent="0.25">
      <c r="A5" s="9" t="s">
        <v>59</v>
      </c>
      <c r="B5" s="4" t="s">
        <v>125</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row>
    <row r="6" spans="1:121" x14ac:dyDescent="0.25">
      <c r="A6" s="1"/>
      <c r="B6" s="1"/>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row>
    <row r="7" spans="1:121" ht="21" x14ac:dyDescent="0.35">
      <c r="A7" s="125" t="s">
        <v>40</v>
      </c>
      <c r="B7" s="125"/>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row>
    <row r="8" spans="1:121" x14ac:dyDescent="0.25">
      <c r="A8" s="9" t="s">
        <v>89</v>
      </c>
      <c r="B8" s="115" t="s">
        <v>118</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row>
    <row r="9" spans="1:121" x14ac:dyDescent="0.25">
      <c r="A9" s="9" t="s">
        <v>10</v>
      </c>
      <c r="B9" s="115" t="s">
        <v>119</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row>
    <row r="10" spans="1:121" x14ac:dyDescent="0.25">
      <c r="A10" s="9" t="s">
        <v>11</v>
      </c>
      <c r="B10" s="116">
        <v>40045606</v>
      </c>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row>
    <row r="11" spans="1:121" x14ac:dyDescent="0.25">
      <c r="A11" s="9" t="s">
        <v>12</v>
      </c>
      <c r="B11" s="115" t="s">
        <v>120</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row>
    <row r="12" spans="1:121" x14ac:dyDescent="0.25">
      <c r="A12" s="9" t="s">
        <v>13</v>
      </c>
      <c r="B12" s="115" t="s">
        <v>121</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row>
    <row r="13" spans="1:121" x14ac:dyDescent="0.25">
      <c r="A13" s="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row>
    <row r="14" spans="1:121" x14ac:dyDescent="0.25">
      <c r="A14" s="3"/>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row>
    <row r="15" spans="1:121" ht="21" x14ac:dyDescent="0.35">
      <c r="A15" s="126" t="s">
        <v>14</v>
      </c>
      <c r="B15" s="126"/>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row>
    <row r="16" spans="1:121" x14ac:dyDescent="0.25">
      <c r="A16" s="9" t="s">
        <v>42</v>
      </c>
      <c r="B16" s="5" t="s">
        <v>122</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row>
    <row r="17" spans="1:121" x14ac:dyDescent="0.25">
      <c r="A17" s="9" t="s">
        <v>43</v>
      </c>
      <c r="B17" s="6" t="s">
        <v>123</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row>
    <row r="18" spans="1:121" x14ac:dyDescent="0.25">
      <c r="A18" s="9" t="s">
        <v>44</v>
      </c>
      <c r="B18" s="92" t="s">
        <v>124</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row>
    <row r="19" spans="1:121" x14ac:dyDescent="0.25">
      <c r="A19" s="2"/>
      <c r="B19" s="1"/>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row>
    <row r="20" spans="1:121" ht="21" x14ac:dyDescent="0.35">
      <c r="A20" s="125" t="s">
        <v>41</v>
      </c>
      <c r="B20" s="125"/>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row>
    <row r="21" spans="1:121" x14ac:dyDescent="0.25">
      <c r="A21" s="9" t="s">
        <v>15</v>
      </c>
      <c r="B21" s="8"/>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row>
    <row r="22" spans="1:121" x14ac:dyDescent="0.25">
      <c r="A22" s="9" t="s">
        <v>16</v>
      </c>
      <c r="B22" s="8"/>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row>
    <row r="23" spans="1:121" x14ac:dyDescent="0.25">
      <c r="A23" s="9" t="s">
        <v>17</v>
      </c>
      <c r="B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row>
    <row r="24" spans="1:121" x14ac:dyDescent="0.25">
      <c r="A24" s="9" t="s">
        <v>18</v>
      </c>
      <c r="B24" s="1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row>
    <row r="25" spans="1:121" x14ac:dyDescent="0.25">
      <c r="A25" s="9" t="s">
        <v>19</v>
      </c>
      <c r="B25" s="11"/>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row>
    <row r="26" spans="1:121" x14ac:dyDescent="0.25">
      <c r="A26" s="7"/>
      <c r="B26" s="16"/>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row>
    <row r="27" spans="1:121" x14ac:dyDescent="0.25">
      <c r="A27" s="9" t="s">
        <v>20</v>
      </c>
      <c r="B27" s="11"/>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row>
    <row r="28" spans="1:121" x14ac:dyDescent="0.25">
      <c r="A28" s="9" t="s">
        <v>19</v>
      </c>
      <c r="B28" s="11"/>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row>
    <row r="29" spans="1:121" x14ac:dyDescent="0.25">
      <c r="A29" s="9" t="s">
        <v>46</v>
      </c>
      <c r="B29" s="12"/>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row>
    <row r="30" spans="1:121" x14ac:dyDescent="0.25">
      <c r="A30" s="9" t="s">
        <v>45</v>
      </c>
      <c r="B30" s="13"/>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row>
    <row r="31" spans="1:121" s="14" customFormat="1" x14ac:dyDescent="0.25"/>
    <row r="32" spans="1:121"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row r="269" s="14" customFormat="1" x14ac:dyDescent="0.25"/>
    <row r="270" s="14" customFormat="1" x14ac:dyDescent="0.25"/>
    <row r="271" s="14" customFormat="1" x14ac:dyDescent="0.25"/>
    <row r="272" s="14" customFormat="1" x14ac:dyDescent="0.25"/>
    <row r="273" s="14" customFormat="1" x14ac:dyDescent="0.25"/>
    <row r="274" s="14" customFormat="1" x14ac:dyDescent="0.25"/>
    <row r="275" s="14" customFormat="1" x14ac:dyDescent="0.25"/>
    <row r="276" s="14" customFormat="1" x14ac:dyDescent="0.25"/>
    <row r="277" s="14" customFormat="1" x14ac:dyDescent="0.25"/>
    <row r="278" s="14" customFormat="1" x14ac:dyDescent="0.25"/>
    <row r="279" s="14" customFormat="1" x14ac:dyDescent="0.25"/>
    <row r="280" s="14" customFormat="1" x14ac:dyDescent="0.25"/>
    <row r="281" s="14" customFormat="1" x14ac:dyDescent="0.25"/>
    <row r="282" s="14" customFormat="1" x14ac:dyDescent="0.25"/>
    <row r="283" s="14" customFormat="1" x14ac:dyDescent="0.25"/>
    <row r="284" s="14" customFormat="1" x14ac:dyDescent="0.25"/>
    <row r="285" s="14" customFormat="1" x14ac:dyDescent="0.25"/>
    <row r="286" s="14" customFormat="1" x14ac:dyDescent="0.25"/>
    <row r="287" s="14" customFormat="1" x14ac:dyDescent="0.25"/>
    <row r="288" s="14" customFormat="1" x14ac:dyDescent="0.25"/>
    <row r="289" s="14" customFormat="1" x14ac:dyDescent="0.25"/>
    <row r="290" s="14" customFormat="1" x14ac:dyDescent="0.25"/>
    <row r="291" s="14" customFormat="1" x14ac:dyDescent="0.25"/>
    <row r="292" s="14" customFormat="1" x14ac:dyDescent="0.25"/>
    <row r="293" s="14" customFormat="1" x14ac:dyDescent="0.25"/>
    <row r="294" s="14" customFormat="1" x14ac:dyDescent="0.25"/>
    <row r="295" s="14" customFormat="1" x14ac:dyDescent="0.25"/>
    <row r="296" s="14" customFormat="1" x14ac:dyDescent="0.25"/>
    <row r="297" s="14" customFormat="1" x14ac:dyDescent="0.25"/>
    <row r="298" s="14" customFormat="1" x14ac:dyDescent="0.25"/>
    <row r="299" s="14" customFormat="1" x14ac:dyDescent="0.25"/>
    <row r="300" s="14" customFormat="1" x14ac:dyDescent="0.25"/>
    <row r="301" s="14" customFormat="1" x14ac:dyDescent="0.25"/>
    <row r="302" s="14" customFormat="1" x14ac:dyDescent="0.25"/>
    <row r="303" s="14" customFormat="1" x14ac:dyDescent="0.25"/>
    <row r="304" s="14" customFormat="1" x14ac:dyDescent="0.25"/>
    <row r="305" s="14" customFormat="1" x14ac:dyDescent="0.25"/>
    <row r="306" s="14" customFormat="1" x14ac:dyDescent="0.25"/>
    <row r="307" s="14" customFormat="1" x14ac:dyDescent="0.25"/>
    <row r="308" s="14" customFormat="1" x14ac:dyDescent="0.25"/>
    <row r="309" s="14" customFormat="1" x14ac:dyDescent="0.25"/>
    <row r="310" s="14" customFormat="1" x14ac:dyDescent="0.25"/>
    <row r="311" s="14" customFormat="1" x14ac:dyDescent="0.25"/>
    <row r="312" s="14" customFormat="1" x14ac:dyDescent="0.25"/>
    <row r="313" s="14" customFormat="1" x14ac:dyDescent="0.25"/>
    <row r="314" s="14" customFormat="1" x14ac:dyDescent="0.25"/>
    <row r="315" s="14" customFormat="1" x14ac:dyDescent="0.25"/>
    <row r="316" s="14" customFormat="1" x14ac:dyDescent="0.25"/>
    <row r="317" s="14" customFormat="1" x14ac:dyDescent="0.25"/>
    <row r="318" s="14" customFormat="1" x14ac:dyDescent="0.25"/>
    <row r="319" s="14" customFormat="1" x14ac:dyDescent="0.25"/>
    <row r="320" s="14" customFormat="1" x14ac:dyDescent="0.25"/>
    <row r="321" s="14" customFormat="1" x14ac:dyDescent="0.25"/>
    <row r="322" s="14" customFormat="1" x14ac:dyDescent="0.25"/>
    <row r="323" s="14" customFormat="1" x14ac:dyDescent="0.25"/>
    <row r="324" s="14" customFormat="1" x14ac:dyDescent="0.25"/>
    <row r="325" s="14" customFormat="1" x14ac:dyDescent="0.25"/>
    <row r="326" s="14" customFormat="1" x14ac:dyDescent="0.25"/>
    <row r="327" s="14" customFormat="1" x14ac:dyDescent="0.25"/>
    <row r="328" s="14" customFormat="1" x14ac:dyDescent="0.25"/>
    <row r="329" s="14" customFormat="1" x14ac:dyDescent="0.25"/>
    <row r="330" s="14" customFormat="1" x14ac:dyDescent="0.25"/>
    <row r="331" s="14" customFormat="1" x14ac:dyDescent="0.25"/>
    <row r="332" s="14" customFormat="1" x14ac:dyDescent="0.25"/>
    <row r="333" s="14" customFormat="1" x14ac:dyDescent="0.25"/>
    <row r="334" s="14" customFormat="1" x14ac:dyDescent="0.25"/>
    <row r="335" s="14" customFormat="1" x14ac:dyDescent="0.25"/>
    <row r="336" s="14" customFormat="1" x14ac:dyDescent="0.25"/>
    <row r="337" s="14" customFormat="1" x14ac:dyDescent="0.25"/>
    <row r="338" s="14" customFormat="1" x14ac:dyDescent="0.25"/>
    <row r="339" s="14" customFormat="1" x14ac:dyDescent="0.25"/>
    <row r="340" s="14" customFormat="1" x14ac:dyDescent="0.25"/>
    <row r="341" s="14" customFormat="1" x14ac:dyDescent="0.25"/>
    <row r="342" s="14" customFormat="1" x14ac:dyDescent="0.25"/>
    <row r="343" s="14" customFormat="1" x14ac:dyDescent="0.25"/>
    <row r="344" s="14" customFormat="1" x14ac:dyDescent="0.25"/>
    <row r="345" s="14" customFormat="1" x14ac:dyDescent="0.25"/>
    <row r="346" s="14" customFormat="1" x14ac:dyDescent="0.25"/>
    <row r="347" s="14" customFormat="1" x14ac:dyDescent="0.25"/>
    <row r="348" s="14" customFormat="1" x14ac:dyDescent="0.25"/>
    <row r="349" s="14" customFormat="1" x14ac:dyDescent="0.25"/>
    <row r="350" s="14" customFormat="1" x14ac:dyDescent="0.25"/>
    <row r="351" s="14" customFormat="1" x14ac:dyDescent="0.25"/>
    <row r="352" s="14" customFormat="1" x14ac:dyDescent="0.25"/>
    <row r="353" s="14" customFormat="1" x14ac:dyDescent="0.25"/>
    <row r="354" s="14" customFormat="1" x14ac:dyDescent="0.25"/>
    <row r="355" s="14" customFormat="1" x14ac:dyDescent="0.25"/>
    <row r="356" s="14" customFormat="1" x14ac:dyDescent="0.25"/>
    <row r="357" s="14" customFormat="1" x14ac:dyDescent="0.25"/>
    <row r="358" s="14" customFormat="1" x14ac:dyDescent="0.25"/>
    <row r="359" s="14" customFormat="1" x14ac:dyDescent="0.25"/>
    <row r="360" s="14" customFormat="1" x14ac:dyDescent="0.25"/>
    <row r="361" s="14" customFormat="1" x14ac:dyDescent="0.25"/>
    <row r="362" s="14" customFormat="1" x14ac:dyDescent="0.25"/>
    <row r="363" s="14" customFormat="1" x14ac:dyDescent="0.25"/>
    <row r="364" s="14" customFormat="1" x14ac:dyDescent="0.25"/>
    <row r="365" s="14" customFormat="1" x14ac:dyDescent="0.25"/>
    <row r="366" s="14" customFormat="1" x14ac:dyDescent="0.25"/>
    <row r="367" s="14" customFormat="1" x14ac:dyDescent="0.25"/>
    <row r="368"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row r="461" s="14" customFormat="1" x14ac:dyDescent="0.25"/>
    <row r="462" s="14" customFormat="1" x14ac:dyDescent="0.25"/>
    <row r="463" s="14" customFormat="1" x14ac:dyDescent="0.25"/>
    <row r="464" s="14" customFormat="1" x14ac:dyDescent="0.25"/>
    <row r="465" s="14" customFormat="1" x14ac:dyDescent="0.25"/>
    <row r="466" s="14" customFormat="1" x14ac:dyDescent="0.25"/>
    <row r="467" s="14" customFormat="1" x14ac:dyDescent="0.25"/>
    <row r="468" s="14" customFormat="1" x14ac:dyDescent="0.25"/>
    <row r="469" s="14" customFormat="1" x14ac:dyDescent="0.25"/>
    <row r="470" s="14" customFormat="1" x14ac:dyDescent="0.25"/>
    <row r="471" s="14" customFormat="1" x14ac:dyDescent="0.25"/>
    <row r="472" s="14" customFormat="1" x14ac:dyDescent="0.25"/>
    <row r="473" s="14" customFormat="1" x14ac:dyDescent="0.25"/>
    <row r="474" s="14" customFormat="1" x14ac:dyDescent="0.25"/>
    <row r="475" s="14" customFormat="1" x14ac:dyDescent="0.25"/>
    <row r="476" s="14" customFormat="1" x14ac:dyDescent="0.25"/>
    <row r="477" s="14" customFormat="1" x14ac:dyDescent="0.25"/>
    <row r="478" s="14" customFormat="1" x14ac:dyDescent="0.25"/>
    <row r="479" s="14" customFormat="1" x14ac:dyDescent="0.25"/>
    <row r="480" s="14" customFormat="1" x14ac:dyDescent="0.25"/>
    <row r="481" s="14" customFormat="1" x14ac:dyDescent="0.25"/>
    <row r="482" s="14" customFormat="1" x14ac:dyDescent="0.25"/>
    <row r="483" s="14" customFormat="1" x14ac:dyDescent="0.25"/>
    <row r="484" s="14" customFormat="1" x14ac:dyDescent="0.25"/>
    <row r="485" s="14" customFormat="1" x14ac:dyDescent="0.25"/>
    <row r="486" s="14" customFormat="1" x14ac:dyDescent="0.25"/>
    <row r="487" s="14" customFormat="1" x14ac:dyDescent="0.25"/>
    <row r="488" s="14" customFormat="1" x14ac:dyDescent="0.25"/>
    <row r="489" s="14" customFormat="1" x14ac:dyDescent="0.25"/>
    <row r="490" s="14" customFormat="1" x14ac:dyDescent="0.25"/>
    <row r="491" s="14" customFormat="1" x14ac:dyDescent="0.25"/>
    <row r="492" s="14" customFormat="1" x14ac:dyDescent="0.25"/>
    <row r="493" s="14" customFormat="1" x14ac:dyDescent="0.25"/>
    <row r="494" s="14" customFormat="1" x14ac:dyDescent="0.25"/>
    <row r="495" s="14" customFormat="1" x14ac:dyDescent="0.25"/>
    <row r="496" s="14" customFormat="1" x14ac:dyDescent="0.25"/>
    <row r="497" s="14" customFormat="1" x14ac:dyDescent="0.25"/>
    <row r="498" s="14" customFormat="1" x14ac:dyDescent="0.25"/>
    <row r="499" s="14" customFormat="1" x14ac:dyDescent="0.25"/>
    <row r="500" s="14" customFormat="1" x14ac:dyDescent="0.25"/>
    <row r="501" s="14" customFormat="1" x14ac:dyDescent="0.25"/>
    <row r="502" s="14" customFormat="1" x14ac:dyDescent="0.25"/>
    <row r="503" s="14" customFormat="1" x14ac:dyDescent="0.25"/>
    <row r="504" s="14" customFormat="1" x14ac:dyDescent="0.25"/>
    <row r="505" s="14" customFormat="1" x14ac:dyDescent="0.25"/>
    <row r="506" s="14" customFormat="1" x14ac:dyDescent="0.25"/>
    <row r="507" s="14" customFormat="1" x14ac:dyDescent="0.25"/>
    <row r="508" s="14" customFormat="1" x14ac:dyDescent="0.25"/>
    <row r="509" s="14" customFormat="1" x14ac:dyDescent="0.25"/>
    <row r="510" s="14" customFormat="1" x14ac:dyDescent="0.25"/>
    <row r="511" s="14" customFormat="1" x14ac:dyDescent="0.25"/>
    <row r="512" s="14" customFormat="1" x14ac:dyDescent="0.25"/>
    <row r="513" s="14" customFormat="1" x14ac:dyDescent="0.25"/>
    <row r="514" s="14" customFormat="1" x14ac:dyDescent="0.25"/>
    <row r="515" s="14" customFormat="1" x14ac:dyDescent="0.25"/>
    <row r="516" s="14" customFormat="1" x14ac:dyDescent="0.25"/>
    <row r="517" s="14" customFormat="1" x14ac:dyDescent="0.25"/>
    <row r="518" s="14" customFormat="1" x14ac:dyDescent="0.25"/>
    <row r="519" s="14" customFormat="1" x14ac:dyDescent="0.25"/>
    <row r="520" s="14" customFormat="1" x14ac:dyDescent="0.25"/>
    <row r="521" s="14" customFormat="1" x14ac:dyDescent="0.25"/>
    <row r="522" s="14" customFormat="1" x14ac:dyDescent="0.25"/>
    <row r="523" s="14" customFormat="1" x14ac:dyDescent="0.25"/>
    <row r="524" s="14" customFormat="1" x14ac:dyDescent="0.25"/>
    <row r="525" s="14" customFormat="1" x14ac:dyDescent="0.25"/>
    <row r="526" s="14" customFormat="1" x14ac:dyDescent="0.25"/>
    <row r="527" s="14" customFormat="1" x14ac:dyDescent="0.25"/>
    <row r="528" s="14" customFormat="1" x14ac:dyDescent="0.25"/>
    <row r="529" s="14" customFormat="1" x14ac:dyDescent="0.25"/>
    <row r="530" s="14" customFormat="1" x14ac:dyDescent="0.25"/>
    <row r="531" s="14" customFormat="1" x14ac:dyDescent="0.25"/>
    <row r="532" s="14" customFormat="1" x14ac:dyDescent="0.25"/>
    <row r="533" s="14" customFormat="1" x14ac:dyDescent="0.25"/>
    <row r="534" s="14" customFormat="1" x14ac:dyDescent="0.25"/>
    <row r="535" s="14" customFormat="1" x14ac:dyDescent="0.25"/>
    <row r="536" s="14" customFormat="1" x14ac:dyDescent="0.25"/>
    <row r="537" s="14" customFormat="1" x14ac:dyDescent="0.25"/>
    <row r="538" s="14" customFormat="1" x14ac:dyDescent="0.25"/>
    <row r="539" s="14" customFormat="1" x14ac:dyDescent="0.25"/>
    <row r="540" s="14" customFormat="1" x14ac:dyDescent="0.25"/>
    <row r="541" s="14" customFormat="1" x14ac:dyDescent="0.25"/>
    <row r="542" s="14" customFormat="1" x14ac:dyDescent="0.25"/>
    <row r="543" s="14" customFormat="1" x14ac:dyDescent="0.25"/>
    <row r="544" s="14" customFormat="1" x14ac:dyDescent="0.25"/>
    <row r="545" s="14" customFormat="1" x14ac:dyDescent="0.25"/>
    <row r="546" s="14" customFormat="1" x14ac:dyDescent="0.25"/>
    <row r="547" s="14" customFormat="1" x14ac:dyDescent="0.25"/>
    <row r="548" s="14" customFormat="1" x14ac:dyDescent="0.25"/>
    <row r="549" s="14" customFormat="1" x14ac:dyDescent="0.25"/>
    <row r="550" s="14" customFormat="1" x14ac:dyDescent="0.25"/>
    <row r="551" s="14" customFormat="1" x14ac:dyDescent="0.25"/>
    <row r="552" s="14" customFormat="1" x14ac:dyDescent="0.25"/>
    <row r="553" s="14" customFormat="1" x14ac:dyDescent="0.25"/>
    <row r="554" s="14" customFormat="1" x14ac:dyDescent="0.25"/>
    <row r="555" s="14" customFormat="1" x14ac:dyDescent="0.25"/>
    <row r="556" s="14" customFormat="1" x14ac:dyDescent="0.25"/>
    <row r="557" s="14" customFormat="1" x14ac:dyDescent="0.25"/>
    <row r="558" s="14" customFormat="1" x14ac:dyDescent="0.25"/>
    <row r="559" s="14" customFormat="1" x14ac:dyDescent="0.25"/>
    <row r="560" s="14" customFormat="1" x14ac:dyDescent="0.25"/>
    <row r="561" s="14" customFormat="1" x14ac:dyDescent="0.25"/>
    <row r="562" s="14" customFormat="1" x14ac:dyDescent="0.25"/>
    <row r="563" s="14" customFormat="1" x14ac:dyDescent="0.25"/>
    <row r="564" s="14" customFormat="1" x14ac:dyDescent="0.25"/>
    <row r="565" s="14" customFormat="1" x14ac:dyDescent="0.25"/>
    <row r="566" s="14" customFormat="1" x14ac:dyDescent="0.25"/>
    <row r="567" s="14" customFormat="1" x14ac:dyDescent="0.25"/>
    <row r="568" s="14" customFormat="1" x14ac:dyDescent="0.25"/>
    <row r="569" s="14" customFormat="1" x14ac:dyDescent="0.25"/>
    <row r="570" s="14" customFormat="1" x14ac:dyDescent="0.25"/>
    <row r="571" s="14" customFormat="1" x14ac:dyDescent="0.25"/>
    <row r="572" s="14" customFormat="1" x14ac:dyDescent="0.25"/>
    <row r="573" s="14" customFormat="1" x14ac:dyDescent="0.25"/>
    <row r="574" s="14" customFormat="1" x14ac:dyDescent="0.25"/>
    <row r="575" s="14" customFormat="1" x14ac:dyDescent="0.25"/>
    <row r="576" s="14" customFormat="1" x14ac:dyDescent="0.25"/>
    <row r="577" s="14" customFormat="1" x14ac:dyDescent="0.25"/>
    <row r="578" s="14" customFormat="1" x14ac:dyDescent="0.25"/>
    <row r="579" s="14" customFormat="1" x14ac:dyDescent="0.25"/>
    <row r="580" s="14" customFormat="1" x14ac:dyDescent="0.25"/>
    <row r="581" s="14" customFormat="1" x14ac:dyDescent="0.25"/>
    <row r="582" s="14" customFormat="1" x14ac:dyDescent="0.25"/>
    <row r="583" s="14" customFormat="1" x14ac:dyDescent="0.25"/>
    <row r="584" s="14" customFormat="1" x14ac:dyDescent="0.25"/>
    <row r="585" s="14" customFormat="1" x14ac:dyDescent="0.25"/>
    <row r="586" s="14" customFormat="1" x14ac:dyDescent="0.25"/>
    <row r="587" s="14" customFormat="1" x14ac:dyDescent="0.25"/>
    <row r="588" s="14" customFormat="1" x14ac:dyDescent="0.25"/>
    <row r="589" s="14" customFormat="1" x14ac:dyDescent="0.25"/>
    <row r="590" s="14" customFormat="1" x14ac:dyDescent="0.25"/>
    <row r="591" s="14" customFormat="1" x14ac:dyDescent="0.25"/>
    <row r="592" s="14" customFormat="1" x14ac:dyDescent="0.25"/>
    <row r="593" s="14" customFormat="1" x14ac:dyDescent="0.25"/>
    <row r="594" s="14" customFormat="1" x14ac:dyDescent="0.25"/>
    <row r="595" s="14" customFormat="1" x14ac:dyDescent="0.25"/>
    <row r="596" s="14" customFormat="1" x14ac:dyDescent="0.25"/>
    <row r="597" s="14" customFormat="1" x14ac:dyDescent="0.25"/>
    <row r="598" s="14" customFormat="1" x14ac:dyDescent="0.25"/>
    <row r="599" s="14" customFormat="1" x14ac:dyDescent="0.25"/>
    <row r="600" s="14" customFormat="1" x14ac:dyDescent="0.25"/>
    <row r="601" s="14" customFormat="1" x14ac:dyDescent="0.25"/>
    <row r="602" s="14" customFormat="1" x14ac:dyDescent="0.25"/>
    <row r="603" s="14" customFormat="1" x14ac:dyDescent="0.25"/>
    <row r="604" s="14" customFormat="1" x14ac:dyDescent="0.25"/>
    <row r="605" s="14" customFormat="1" x14ac:dyDescent="0.25"/>
    <row r="606" s="14" customFormat="1" x14ac:dyDescent="0.25"/>
    <row r="607" s="14" customFormat="1" x14ac:dyDescent="0.25"/>
    <row r="608" s="14" customFormat="1" x14ac:dyDescent="0.25"/>
    <row r="609" s="14" customFormat="1" x14ac:dyDescent="0.25"/>
    <row r="610" s="14" customFormat="1" x14ac:dyDescent="0.25"/>
    <row r="611" s="14" customFormat="1" x14ac:dyDescent="0.25"/>
    <row r="612" s="14" customFormat="1" x14ac:dyDescent="0.25"/>
    <row r="613" s="14" customFormat="1" x14ac:dyDescent="0.25"/>
    <row r="614" s="14" customFormat="1" x14ac:dyDescent="0.25"/>
    <row r="615" s="14" customFormat="1" x14ac:dyDescent="0.25"/>
    <row r="616" s="14" customFormat="1" x14ac:dyDescent="0.25"/>
    <row r="617" s="14" customFormat="1" x14ac:dyDescent="0.25"/>
    <row r="618" s="14" customFormat="1" x14ac:dyDescent="0.25"/>
    <row r="619" s="14" customFormat="1" x14ac:dyDescent="0.25"/>
    <row r="620" s="14" customFormat="1" x14ac:dyDescent="0.25"/>
    <row r="621" s="14" customFormat="1" x14ac:dyDescent="0.25"/>
    <row r="622" s="14" customFormat="1" x14ac:dyDescent="0.25"/>
    <row r="623" s="14" customFormat="1" x14ac:dyDescent="0.25"/>
    <row r="624" s="14" customFormat="1" x14ac:dyDescent="0.25"/>
    <row r="625" s="14" customFormat="1" x14ac:dyDescent="0.25"/>
    <row r="626" s="14" customFormat="1" x14ac:dyDescent="0.25"/>
    <row r="627" s="14" customFormat="1" x14ac:dyDescent="0.25"/>
    <row r="628" s="14" customFormat="1" x14ac:dyDescent="0.25"/>
    <row r="629" s="14" customFormat="1" x14ac:dyDescent="0.25"/>
    <row r="630" s="14" customFormat="1" x14ac:dyDescent="0.25"/>
    <row r="631" s="14" customFormat="1" x14ac:dyDescent="0.25"/>
    <row r="632" s="14" customFormat="1" x14ac:dyDescent="0.25"/>
    <row r="633" s="14" customFormat="1" x14ac:dyDescent="0.25"/>
    <row r="634" s="14" customFormat="1" x14ac:dyDescent="0.25"/>
    <row r="635" s="14" customFormat="1" x14ac:dyDescent="0.25"/>
    <row r="636" s="14" customFormat="1" x14ac:dyDescent="0.25"/>
    <row r="637" s="14" customFormat="1" x14ac:dyDescent="0.25"/>
    <row r="638" s="14" customFormat="1" x14ac:dyDescent="0.25"/>
    <row r="639" s="14" customFormat="1" x14ac:dyDescent="0.25"/>
    <row r="640" s="14" customFormat="1" x14ac:dyDescent="0.25"/>
    <row r="641" s="14" customFormat="1" x14ac:dyDescent="0.25"/>
    <row r="642" s="14" customFormat="1" x14ac:dyDescent="0.25"/>
    <row r="643" s="14" customFormat="1" x14ac:dyDescent="0.25"/>
    <row r="644" s="14" customFormat="1" x14ac:dyDescent="0.25"/>
    <row r="645" s="14" customFormat="1" x14ac:dyDescent="0.25"/>
    <row r="646" s="14" customFormat="1" x14ac:dyDescent="0.25"/>
    <row r="647" s="14" customFormat="1" x14ac:dyDescent="0.25"/>
    <row r="648" s="14" customFormat="1" x14ac:dyDescent="0.25"/>
    <row r="649" s="14" customFormat="1" x14ac:dyDescent="0.25"/>
    <row r="650" s="14" customFormat="1" x14ac:dyDescent="0.25"/>
    <row r="651" s="14" customFormat="1" x14ac:dyDescent="0.25"/>
    <row r="652" s="14" customFormat="1" x14ac:dyDescent="0.25"/>
    <row r="653" s="14" customFormat="1" x14ac:dyDescent="0.25"/>
    <row r="654" s="14" customFormat="1" x14ac:dyDescent="0.25"/>
    <row r="655" s="14" customFormat="1" x14ac:dyDescent="0.25"/>
    <row r="656" s="14" customFormat="1" x14ac:dyDescent="0.25"/>
    <row r="657" s="14" customFormat="1" x14ac:dyDescent="0.25"/>
    <row r="658" s="14" customFormat="1" x14ac:dyDescent="0.25"/>
    <row r="659" s="14" customFormat="1" x14ac:dyDescent="0.25"/>
    <row r="660" s="14" customFormat="1" x14ac:dyDescent="0.25"/>
    <row r="661" s="14" customFormat="1" x14ac:dyDescent="0.25"/>
    <row r="662" s="14" customFormat="1" x14ac:dyDescent="0.25"/>
    <row r="663" s="14" customFormat="1" x14ac:dyDescent="0.25"/>
    <row r="664" s="14" customFormat="1" x14ac:dyDescent="0.25"/>
    <row r="665" s="14" customFormat="1" x14ac:dyDescent="0.25"/>
    <row r="666" s="14" customFormat="1" x14ac:dyDescent="0.25"/>
    <row r="667" s="14" customFormat="1" x14ac:dyDescent="0.25"/>
    <row r="668" s="14" customFormat="1" x14ac:dyDescent="0.25"/>
    <row r="669" s="14" customFormat="1" x14ac:dyDescent="0.25"/>
    <row r="670" s="14" customFormat="1" x14ac:dyDescent="0.25"/>
    <row r="671" s="14" customFormat="1" x14ac:dyDescent="0.25"/>
    <row r="672" s="14" customFormat="1" x14ac:dyDescent="0.25"/>
    <row r="673" s="14" customFormat="1" x14ac:dyDescent="0.25"/>
    <row r="674" s="14" customFormat="1" x14ac:dyDescent="0.25"/>
    <row r="675" s="14" customFormat="1" x14ac:dyDescent="0.25"/>
    <row r="676" s="14" customFormat="1" x14ac:dyDescent="0.25"/>
    <row r="677" s="14" customFormat="1" x14ac:dyDescent="0.25"/>
    <row r="678" s="14" customFormat="1" x14ac:dyDescent="0.25"/>
    <row r="679" s="14" customFormat="1" x14ac:dyDescent="0.25"/>
    <row r="680" s="14" customFormat="1" x14ac:dyDescent="0.25"/>
    <row r="681" s="14" customFormat="1" x14ac:dyDescent="0.25"/>
    <row r="682" s="14" customFormat="1" x14ac:dyDescent="0.25"/>
    <row r="683" s="14" customFormat="1" x14ac:dyDescent="0.25"/>
    <row r="684" s="14" customFormat="1" x14ac:dyDescent="0.25"/>
    <row r="685" s="14" customFormat="1" x14ac:dyDescent="0.25"/>
    <row r="686" s="14" customFormat="1" x14ac:dyDescent="0.25"/>
    <row r="687" s="14" customFormat="1" x14ac:dyDescent="0.25"/>
    <row r="688" s="14" customFormat="1" x14ac:dyDescent="0.25"/>
    <row r="689" s="14" customFormat="1" x14ac:dyDescent="0.25"/>
    <row r="690" s="14" customFormat="1" x14ac:dyDescent="0.25"/>
    <row r="691" s="14" customFormat="1" x14ac:dyDescent="0.25"/>
    <row r="692" s="14" customFormat="1" x14ac:dyDescent="0.25"/>
    <row r="693" s="14" customFormat="1" x14ac:dyDescent="0.25"/>
    <row r="694" s="14" customFormat="1" x14ac:dyDescent="0.25"/>
    <row r="695" s="14" customFormat="1" x14ac:dyDescent="0.25"/>
    <row r="696" s="14" customFormat="1" x14ac:dyDescent="0.25"/>
    <row r="697" s="14" customFormat="1" x14ac:dyDescent="0.25"/>
    <row r="698" s="14" customFormat="1" x14ac:dyDescent="0.25"/>
    <row r="699" s="14" customFormat="1" x14ac:dyDescent="0.25"/>
    <row r="700" s="14" customFormat="1" x14ac:dyDescent="0.25"/>
    <row r="701" s="14" customFormat="1" x14ac:dyDescent="0.25"/>
    <row r="702" s="14" customFormat="1" x14ac:dyDescent="0.25"/>
    <row r="703" s="14" customFormat="1" x14ac:dyDescent="0.25"/>
    <row r="704" s="14" customFormat="1" x14ac:dyDescent="0.25"/>
    <row r="705" s="14" customFormat="1" x14ac:dyDescent="0.25"/>
    <row r="706" s="14" customFormat="1" x14ac:dyDescent="0.25"/>
    <row r="707" s="14" customFormat="1" x14ac:dyDescent="0.25"/>
    <row r="708" s="14" customFormat="1" x14ac:dyDescent="0.25"/>
    <row r="709" s="14" customFormat="1" x14ac:dyDescent="0.25"/>
    <row r="710" s="14" customFormat="1" x14ac:dyDescent="0.25"/>
    <row r="711" s="14" customFormat="1" x14ac:dyDescent="0.25"/>
    <row r="712" s="14" customFormat="1" x14ac:dyDescent="0.25"/>
    <row r="713" s="14" customFormat="1" x14ac:dyDescent="0.25"/>
    <row r="714" s="14" customFormat="1" x14ac:dyDescent="0.25"/>
    <row r="715" s="14" customFormat="1" x14ac:dyDescent="0.25"/>
    <row r="716" s="14" customFormat="1" x14ac:dyDescent="0.25"/>
    <row r="717" s="14" customFormat="1" x14ac:dyDescent="0.25"/>
    <row r="718" s="14" customFormat="1" x14ac:dyDescent="0.25"/>
    <row r="719" s="14" customFormat="1" x14ac:dyDescent="0.25"/>
    <row r="720" s="14" customFormat="1" x14ac:dyDescent="0.25"/>
    <row r="721" s="14" customFormat="1" x14ac:dyDescent="0.25"/>
    <row r="722" s="14" customFormat="1" x14ac:dyDescent="0.25"/>
    <row r="723" s="14" customFormat="1" x14ac:dyDescent="0.25"/>
    <row r="724" s="14" customFormat="1" x14ac:dyDescent="0.25"/>
    <row r="725" s="14" customFormat="1" x14ac:dyDescent="0.25"/>
    <row r="726" s="14" customFormat="1" x14ac:dyDescent="0.25"/>
    <row r="727" s="14" customFormat="1" x14ac:dyDescent="0.25"/>
    <row r="728" s="14" customFormat="1" x14ac:dyDescent="0.25"/>
    <row r="729" s="14" customFormat="1" x14ac:dyDescent="0.25"/>
    <row r="730" s="14" customFormat="1" x14ac:dyDescent="0.25"/>
    <row r="731" s="14" customFormat="1" x14ac:dyDescent="0.25"/>
    <row r="732" s="14" customFormat="1" x14ac:dyDescent="0.25"/>
    <row r="733" s="14" customFormat="1" x14ac:dyDescent="0.25"/>
    <row r="734" s="14" customFormat="1" x14ac:dyDescent="0.25"/>
    <row r="735" s="14" customFormat="1" x14ac:dyDescent="0.25"/>
    <row r="736" s="14" customFormat="1" x14ac:dyDescent="0.25"/>
    <row r="737" s="14" customFormat="1" x14ac:dyDescent="0.25"/>
    <row r="738" s="14" customFormat="1" x14ac:dyDescent="0.25"/>
    <row r="739" s="14" customFormat="1" x14ac:dyDescent="0.25"/>
    <row r="740" s="14" customFormat="1" x14ac:dyDescent="0.25"/>
    <row r="741" s="14" customFormat="1" x14ac:dyDescent="0.25"/>
    <row r="742" s="14" customFormat="1" x14ac:dyDescent="0.25"/>
    <row r="743" s="14" customFormat="1" x14ac:dyDescent="0.25"/>
    <row r="744" s="14" customFormat="1" x14ac:dyDescent="0.25"/>
    <row r="745" s="14" customFormat="1" x14ac:dyDescent="0.25"/>
    <row r="746" s="14" customFormat="1" x14ac:dyDescent="0.25"/>
    <row r="747" s="14" customFormat="1" x14ac:dyDescent="0.25"/>
    <row r="748" s="14" customFormat="1" x14ac:dyDescent="0.25"/>
    <row r="749" s="14" customFormat="1" x14ac:dyDescent="0.25"/>
    <row r="750" s="14" customFormat="1" x14ac:dyDescent="0.25"/>
    <row r="751" s="14" customFormat="1" x14ac:dyDescent="0.25"/>
    <row r="752" s="14" customFormat="1" x14ac:dyDescent="0.25"/>
    <row r="753" s="14" customFormat="1" x14ac:dyDescent="0.25"/>
    <row r="754" s="14" customFormat="1" x14ac:dyDescent="0.25"/>
    <row r="755" s="14" customFormat="1" x14ac:dyDescent="0.25"/>
    <row r="756" s="14" customFormat="1" x14ac:dyDescent="0.25"/>
    <row r="757" s="14" customFormat="1" x14ac:dyDescent="0.25"/>
    <row r="758" s="14" customFormat="1" x14ac:dyDescent="0.25"/>
    <row r="759" s="14" customFormat="1" x14ac:dyDescent="0.25"/>
    <row r="760" s="14" customFormat="1" x14ac:dyDescent="0.25"/>
    <row r="761" s="14" customFormat="1" x14ac:dyDescent="0.25"/>
    <row r="762" s="14" customFormat="1" x14ac:dyDescent="0.25"/>
    <row r="763" s="14" customFormat="1" x14ac:dyDescent="0.25"/>
    <row r="764" s="14" customFormat="1" x14ac:dyDescent="0.25"/>
    <row r="765" s="14" customFormat="1" x14ac:dyDescent="0.25"/>
    <row r="766" s="14" customFormat="1" x14ac:dyDescent="0.25"/>
    <row r="767" s="14" customFormat="1" x14ac:dyDescent="0.25"/>
    <row r="768" s="14" customFormat="1" x14ac:dyDescent="0.25"/>
    <row r="769" s="14" customFormat="1" x14ac:dyDescent="0.25"/>
    <row r="770" s="14" customFormat="1" x14ac:dyDescent="0.25"/>
    <row r="771" s="14" customFormat="1" x14ac:dyDescent="0.25"/>
    <row r="772" s="14" customFormat="1" x14ac:dyDescent="0.25"/>
    <row r="773" s="14" customFormat="1" x14ac:dyDescent="0.25"/>
    <row r="774" s="14" customFormat="1" x14ac:dyDescent="0.25"/>
    <row r="775" s="14" customFormat="1" x14ac:dyDescent="0.25"/>
    <row r="776" s="14" customFormat="1" x14ac:dyDescent="0.25"/>
    <row r="777" s="14" customFormat="1" x14ac:dyDescent="0.25"/>
    <row r="778" s="14" customFormat="1" x14ac:dyDescent="0.25"/>
    <row r="779" s="14" customFormat="1" x14ac:dyDescent="0.25"/>
    <row r="780" s="14" customFormat="1" x14ac:dyDescent="0.25"/>
    <row r="781" s="14" customFormat="1" x14ac:dyDescent="0.25"/>
    <row r="782" s="14" customFormat="1" x14ac:dyDescent="0.25"/>
    <row r="783" s="14" customFormat="1" x14ac:dyDescent="0.25"/>
    <row r="784" s="14" customFormat="1" x14ac:dyDescent="0.25"/>
    <row r="785" s="14" customFormat="1" x14ac:dyDescent="0.25"/>
    <row r="786" s="14" customFormat="1" x14ac:dyDescent="0.25"/>
    <row r="787" s="14" customFormat="1" x14ac:dyDescent="0.25"/>
    <row r="788" s="14" customFormat="1" x14ac:dyDescent="0.25"/>
    <row r="789" s="14" customFormat="1" x14ac:dyDescent="0.25"/>
    <row r="790" s="14" customFormat="1" x14ac:dyDescent="0.25"/>
    <row r="791" s="14" customFormat="1" x14ac:dyDescent="0.25"/>
    <row r="792" s="14" customFormat="1" x14ac:dyDescent="0.25"/>
    <row r="793" s="14" customFormat="1" x14ac:dyDescent="0.25"/>
    <row r="794" s="14" customFormat="1" x14ac:dyDescent="0.25"/>
    <row r="795" s="14" customFormat="1" x14ac:dyDescent="0.25"/>
    <row r="796" s="14" customFormat="1" x14ac:dyDescent="0.25"/>
    <row r="797" s="14" customFormat="1" x14ac:dyDescent="0.25"/>
    <row r="798" s="14" customFormat="1" x14ac:dyDescent="0.25"/>
    <row r="799" s="14" customFormat="1" x14ac:dyDescent="0.25"/>
    <row r="800" s="14" customFormat="1" x14ac:dyDescent="0.25"/>
    <row r="801" s="14" customFormat="1" x14ac:dyDescent="0.25"/>
    <row r="802" s="14" customFormat="1" x14ac:dyDescent="0.25"/>
    <row r="803" s="14" customFormat="1" x14ac:dyDescent="0.25"/>
    <row r="804" s="14" customFormat="1" x14ac:dyDescent="0.25"/>
    <row r="805" s="14" customFormat="1" x14ac:dyDescent="0.25"/>
    <row r="806" s="14" customFormat="1" x14ac:dyDescent="0.25"/>
    <row r="807" s="14" customFormat="1" x14ac:dyDescent="0.25"/>
    <row r="808" s="14" customFormat="1" x14ac:dyDescent="0.25"/>
    <row r="809" s="14" customFormat="1" x14ac:dyDescent="0.25"/>
    <row r="810" s="14" customFormat="1" x14ac:dyDescent="0.25"/>
    <row r="811" s="14" customFormat="1" x14ac:dyDescent="0.25"/>
    <row r="812" s="14" customFormat="1" x14ac:dyDescent="0.25"/>
    <row r="813" s="14" customFormat="1" x14ac:dyDescent="0.25"/>
    <row r="814" s="14" customFormat="1" x14ac:dyDescent="0.25"/>
    <row r="815" s="14" customFormat="1" x14ac:dyDescent="0.25"/>
    <row r="816" s="14" customFormat="1" x14ac:dyDescent="0.25"/>
    <row r="817" s="14" customFormat="1" x14ac:dyDescent="0.25"/>
    <row r="818" s="14" customFormat="1" x14ac:dyDescent="0.25"/>
    <row r="819" s="14" customFormat="1" x14ac:dyDescent="0.25"/>
    <row r="820" s="14" customFormat="1" x14ac:dyDescent="0.25"/>
    <row r="821" s="14" customFormat="1" x14ac:dyDescent="0.25"/>
    <row r="822" s="14" customFormat="1" x14ac:dyDescent="0.25"/>
    <row r="823" s="14" customFormat="1" x14ac:dyDescent="0.25"/>
    <row r="824" s="14" customFormat="1" x14ac:dyDescent="0.25"/>
    <row r="825" s="14" customFormat="1" x14ac:dyDescent="0.25"/>
    <row r="826" s="14" customFormat="1" x14ac:dyDescent="0.25"/>
    <row r="827" s="14" customFormat="1" x14ac:dyDescent="0.25"/>
    <row r="828" s="14" customFormat="1" x14ac:dyDescent="0.25"/>
    <row r="829" s="14" customFormat="1" x14ac:dyDescent="0.25"/>
    <row r="830" s="14" customFormat="1" x14ac:dyDescent="0.25"/>
    <row r="831" s="14" customFormat="1" x14ac:dyDescent="0.25"/>
    <row r="832" s="14" customFormat="1" x14ac:dyDescent="0.25"/>
    <row r="833" s="14" customFormat="1" x14ac:dyDescent="0.25"/>
    <row r="834" s="14" customFormat="1" x14ac:dyDescent="0.25"/>
    <row r="835" s="14" customFormat="1" x14ac:dyDescent="0.25"/>
    <row r="836" s="14" customFormat="1" x14ac:dyDescent="0.25"/>
    <row r="837" s="14" customFormat="1" x14ac:dyDescent="0.25"/>
    <row r="838" s="14" customFormat="1" x14ac:dyDescent="0.25"/>
    <row r="839" s="14" customFormat="1" x14ac:dyDescent="0.25"/>
    <row r="840" s="14" customFormat="1" x14ac:dyDescent="0.25"/>
    <row r="841" s="14" customFormat="1" x14ac:dyDescent="0.25"/>
    <row r="842" s="14" customFormat="1" x14ac:dyDescent="0.25"/>
    <row r="843" s="14" customFormat="1" x14ac:dyDescent="0.25"/>
    <row r="844" s="14" customFormat="1" x14ac:dyDescent="0.25"/>
    <row r="845" s="14" customFormat="1" x14ac:dyDescent="0.25"/>
    <row r="846" s="14" customFormat="1" x14ac:dyDescent="0.25"/>
    <row r="847" s="14" customFormat="1" x14ac:dyDescent="0.25"/>
    <row r="848" s="14" customFormat="1" x14ac:dyDescent="0.25"/>
    <row r="849" s="14" customFormat="1" x14ac:dyDescent="0.25"/>
    <row r="850" s="14" customFormat="1" x14ac:dyDescent="0.25"/>
    <row r="851" s="14" customFormat="1" x14ac:dyDescent="0.25"/>
    <row r="852" s="14" customFormat="1" x14ac:dyDescent="0.25"/>
    <row r="853" s="14" customFormat="1" x14ac:dyDescent="0.25"/>
    <row r="854" s="14" customFormat="1" x14ac:dyDescent="0.25"/>
    <row r="855" s="14" customFormat="1" x14ac:dyDescent="0.25"/>
    <row r="856" s="14" customFormat="1" x14ac:dyDescent="0.25"/>
    <row r="857" s="14" customFormat="1" x14ac:dyDescent="0.25"/>
    <row r="858" s="14" customFormat="1" x14ac:dyDescent="0.25"/>
    <row r="859" s="14" customFormat="1" x14ac:dyDescent="0.25"/>
    <row r="860" s="14" customFormat="1" x14ac:dyDescent="0.25"/>
    <row r="861" s="14" customFormat="1" x14ac:dyDescent="0.25"/>
    <row r="862" s="14" customFormat="1" x14ac:dyDescent="0.25"/>
    <row r="863" s="14" customFormat="1" x14ac:dyDescent="0.25"/>
    <row r="864" s="14" customFormat="1" x14ac:dyDescent="0.25"/>
    <row r="865" spans="3:121" s="14" customFormat="1" x14ac:dyDescent="0.25"/>
    <row r="866" spans="3:121" s="14" customFormat="1" x14ac:dyDescent="0.25"/>
    <row r="867" spans="3:121" s="14" customFormat="1" x14ac:dyDescent="0.25"/>
    <row r="868" spans="3:121" s="14" customFormat="1" x14ac:dyDescent="0.25"/>
    <row r="869" spans="3:121" s="14" customFormat="1" x14ac:dyDescent="0.25"/>
    <row r="870" spans="3:121" s="14" customFormat="1" x14ac:dyDescent="0.25"/>
    <row r="871" spans="3:121" s="14" customFormat="1" x14ac:dyDescent="0.25"/>
    <row r="872" spans="3:121" s="14" customFormat="1" x14ac:dyDescent="0.25"/>
    <row r="873" spans="3:121" s="14" customFormat="1" x14ac:dyDescent="0.25"/>
    <row r="874" spans="3:121" s="14" customFormat="1" x14ac:dyDescent="0.25"/>
    <row r="875" spans="3:121" s="14" customFormat="1" x14ac:dyDescent="0.25"/>
    <row r="876" spans="3:121" s="14" customFormat="1" x14ac:dyDescent="0.25"/>
    <row r="877" spans="3:121" s="14" customFormat="1" x14ac:dyDescent="0.25"/>
    <row r="878" spans="3:121" s="14" customFormat="1" x14ac:dyDescent="0.25"/>
    <row r="879" spans="3:121" s="14" customFormat="1" x14ac:dyDescent="0.25"/>
    <row r="880" spans="3:121" x14ac:dyDescent="0.2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row>
    <row r="881" spans="3:121" x14ac:dyDescent="0.2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row>
    <row r="882" spans="3:121" x14ac:dyDescent="0.2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row>
    <row r="883" spans="3:121" x14ac:dyDescent="0.2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row>
    <row r="884" spans="3:121" x14ac:dyDescent="0.2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row>
  </sheetData>
  <sheetProtection algorithmName="SHA-512" hashValue="m8R5PlrgvHgd2/brSIuLYlUZadkoeJKr0+Rh1hKYIMIh1KBuzF3RLkdvZideYZJXn06Q3q34z13CE2UQQxzNvA==" saltValue="POU3ZHiwsXpYcEKKXr3o8g==" spinCount="100000" sheet="1" objects="1" scenarios="1"/>
  <mergeCells count="5">
    <mergeCell ref="A1:B1"/>
    <mergeCell ref="A7:B7"/>
    <mergeCell ref="A20:B20"/>
    <mergeCell ref="A15:B15"/>
    <mergeCell ref="A3:B3"/>
  </mergeCell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5"/>
  <sheetViews>
    <sheetView zoomScale="85" zoomScaleNormal="85" zoomScaleSheetLayoutView="85" workbookViewId="0">
      <pane ySplit="5" topLeftCell="A6" activePane="bottomLeft" state="frozen"/>
      <selection activeCell="C33" sqref="C33"/>
      <selection pane="bottomLeft" activeCell="G28" sqref="G28"/>
    </sheetView>
  </sheetViews>
  <sheetFormatPr defaultColWidth="9.140625" defaultRowHeight="15" x14ac:dyDescent="0.25"/>
  <cols>
    <col min="1" max="1" width="3.85546875" style="72" bestFit="1" customWidth="1"/>
    <col min="2" max="2" width="67.5703125" style="72" customWidth="1"/>
    <col min="3" max="3" width="43" style="72" customWidth="1"/>
    <col min="4" max="4" width="41" style="72" customWidth="1"/>
    <col min="5" max="5" width="19.5703125" style="72" customWidth="1"/>
    <col min="6" max="6" width="9.140625" style="72"/>
    <col min="7" max="7" width="19.7109375" style="72" bestFit="1" customWidth="1"/>
    <col min="8" max="8" width="9.140625" style="72"/>
    <col min="9" max="9" width="19.7109375" style="72" bestFit="1" customWidth="1"/>
    <col min="10" max="15" width="9.140625" style="72"/>
    <col min="16" max="16" width="11.85546875" style="72" customWidth="1"/>
    <col min="17" max="16384" width="9.140625" style="72"/>
  </cols>
  <sheetData>
    <row r="1" spans="1:25" ht="23.25" x14ac:dyDescent="0.35">
      <c r="A1" s="70"/>
      <c r="B1" s="127" t="s">
        <v>47</v>
      </c>
      <c r="C1" s="127"/>
      <c r="D1" s="127"/>
      <c r="E1" s="127"/>
      <c r="F1" s="71"/>
      <c r="G1" s="71"/>
      <c r="H1" s="71"/>
      <c r="I1" s="71"/>
      <c r="J1" s="71"/>
      <c r="K1" s="71"/>
      <c r="L1" s="71"/>
      <c r="M1" s="71"/>
      <c r="N1" s="71"/>
      <c r="O1" s="71"/>
      <c r="P1" s="71"/>
      <c r="Q1" s="71"/>
      <c r="R1" s="71"/>
      <c r="S1" s="71"/>
      <c r="T1" s="71"/>
      <c r="U1" s="71"/>
      <c r="V1" s="71"/>
      <c r="W1" s="71"/>
      <c r="X1" s="71"/>
      <c r="Y1" s="71"/>
    </row>
    <row r="2" spans="1:25" ht="23.25" x14ac:dyDescent="0.35">
      <c r="A2" s="73"/>
      <c r="B2" s="74" t="s">
        <v>26</v>
      </c>
      <c r="C2" s="75"/>
      <c r="D2" s="75"/>
      <c r="E2" s="75"/>
      <c r="F2" s="71"/>
      <c r="G2" s="71"/>
      <c r="H2" s="71"/>
      <c r="I2" s="71"/>
      <c r="J2" s="71"/>
      <c r="K2" s="71"/>
      <c r="L2" s="71"/>
      <c r="M2" s="71"/>
      <c r="N2" s="71"/>
      <c r="O2" s="71"/>
      <c r="P2" s="71"/>
      <c r="Q2" s="71"/>
      <c r="R2" s="71"/>
      <c r="S2" s="71"/>
      <c r="T2" s="71"/>
      <c r="U2" s="71"/>
      <c r="V2" s="71"/>
      <c r="W2" s="71"/>
      <c r="X2" s="71"/>
      <c r="Y2" s="71"/>
    </row>
    <row r="3" spans="1:25" ht="23.25" x14ac:dyDescent="0.35">
      <c r="A3" s="73"/>
      <c r="B3" s="74"/>
      <c r="C3" s="75"/>
      <c r="D3" s="75"/>
      <c r="E3" s="75"/>
      <c r="F3" s="71"/>
      <c r="G3" s="71"/>
      <c r="H3" s="71"/>
      <c r="I3" s="71"/>
      <c r="J3" s="71"/>
      <c r="K3" s="71"/>
      <c r="L3" s="71"/>
      <c r="M3" s="71"/>
      <c r="N3" s="71"/>
      <c r="O3" s="71"/>
      <c r="P3" s="71"/>
      <c r="Q3" s="71"/>
      <c r="R3" s="71"/>
      <c r="S3" s="71"/>
      <c r="T3" s="71"/>
      <c r="U3" s="71"/>
      <c r="V3" s="71"/>
      <c r="W3" s="71"/>
      <c r="X3" s="71"/>
      <c r="Y3" s="71"/>
    </row>
    <row r="4" spans="1:25" ht="23.25" x14ac:dyDescent="0.35">
      <c r="A4" s="73"/>
      <c r="B4" s="74"/>
      <c r="C4" s="75"/>
      <c r="D4" s="75"/>
      <c r="E4" s="75"/>
      <c r="F4" s="71"/>
      <c r="G4" s="71"/>
      <c r="H4" s="71"/>
      <c r="I4" s="71"/>
      <c r="J4" s="71"/>
      <c r="K4" s="71"/>
      <c r="L4" s="71"/>
      <c r="M4" s="71"/>
      <c r="N4" s="71"/>
      <c r="O4" s="71"/>
      <c r="P4" s="71"/>
      <c r="Q4" s="71"/>
      <c r="R4" s="71"/>
      <c r="S4" s="71"/>
      <c r="T4" s="71"/>
      <c r="U4" s="71"/>
      <c r="V4" s="71"/>
      <c r="W4" s="71"/>
      <c r="X4" s="71"/>
      <c r="Y4" s="71"/>
    </row>
    <row r="5" spans="1:25" ht="48" customHeight="1" x14ac:dyDescent="0.35">
      <c r="A5" s="73"/>
      <c r="B5" s="74"/>
      <c r="C5" s="75"/>
      <c r="D5" s="75"/>
      <c r="E5" s="75"/>
      <c r="F5" s="71"/>
      <c r="G5" s="71"/>
      <c r="H5" s="71"/>
      <c r="I5" s="71"/>
      <c r="J5" s="71"/>
      <c r="K5" s="71"/>
      <c r="L5" s="71"/>
      <c r="M5" s="71"/>
      <c r="N5" s="71"/>
      <c r="O5" s="71"/>
      <c r="P5" s="71"/>
      <c r="Q5" s="71"/>
      <c r="R5" s="71"/>
      <c r="S5" s="71"/>
      <c r="T5" s="71"/>
      <c r="U5" s="71"/>
      <c r="V5" s="71"/>
      <c r="W5" s="71"/>
      <c r="X5" s="71"/>
      <c r="Y5" s="71"/>
    </row>
    <row r="6" spans="1:25" x14ac:dyDescent="0.25">
      <c r="A6" s="71"/>
      <c r="B6" s="71"/>
      <c r="C6" s="71"/>
      <c r="D6" s="71"/>
      <c r="E6" s="71"/>
      <c r="F6" s="71"/>
      <c r="G6" s="71"/>
      <c r="H6" s="71"/>
      <c r="I6" s="71"/>
      <c r="J6" s="71"/>
      <c r="K6" s="71"/>
      <c r="L6" s="71"/>
      <c r="M6" s="71"/>
      <c r="N6" s="71"/>
      <c r="O6" s="71"/>
      <c r="P6" s="71"/>
      <c r="Q6" s="71"/>
      <c r="R6" s="71"/>
      <c r="S6" s="71"/>
      <c r="T6" s="71"/>
      <c r="U6" s="71"/>
      <c r="V6" s="71"/>
      <c r="W6" s="71"/>
      <c r="X6" s="71"/>
      <c r="Y6" s="71"/>
    </row>
    <row r="7" spans="1:25" s="26" customFormat="1" ht="31.5" x14ac:dyDescent="0.25">
      <c r="A7" s="76"/>
      <c r="B7" s="77" t="s">
        <v>9</v>
      </c>
      <c r="C7" s="77" t="s">
        <v>138</v>
      </c>
      <c r="D7" s="78" t="s">
        <v>139</v>
      </c>
      <c r="E7" s="79" t="s">
        <v>87</v>
      </c>
      <c r="F7" s="25"/>
      <c r="G7" s="71"/>
      <c r="H7" s="71"/>
      <c r="I7" s="71"/>
      <c r="J7" s="25"/>
      <c r="K7" s="25"/>
      <c r="L7" s="25"/>
      <c r="M7" s="25"/>
      <c r="N7" s="25"/>
      <c r="O7" s="25"/>
      <c r="P7" s="25"/>
      <c r="Q7" s="25"/>
      <c r="R7" s="25"/>
      <c r="S7" s="25"/>
      <c r="T7" s="25"/>
      <c r="U7" s="25"/>
      <c r="V7" s="25"/>
      <c r="W7" s="25"/>
      <c r="X7" s="25"/>
      <c r="Y7" s="25"/>
    </row>
    <row r="8" spans="1:25" x14ac:dyDescent="0.25">
      <c r="A8" s="49" t="str">
        <f>'1. Chromebooks'!A3</f>
        <v>1.1</v>
      </c>
      <c r="B8" s="101" t="str">
        <f>'1. Chromebooks'!B3</f>
        <v xml:space="preserve">Chromebooks </v>
      </c>
      <c r="C8" s="107">
        <v>949</v>
      </c>
      <c r="D8" s="86">
        <f>'1. Chromebooks'!D18</f>
        <v>0</v>
      </c>
      <c r="E8" s="33">
        <f t="shared" ref="E8:E11" si="0">C8*D8</f>
        <v>0</v>
      </c>
      <c r="F8" s="71"/>
      <c r="G8" s="71"/>
      <c r="H8" s="71"/>
      <c r="I8" s="71"/>
      <c r="J8" s="71"/>
      <c r="K8" s="71"/>
      <c r="L8" s="71"/>
      <c r="M8" s="71"/>
      <c r="N8" s="71"/>
      <c r="O8" s="71"/>
      <c r="P8" s="71"/>
      <c r="Q8" s="71"/>
      <c r="R8" s="71"/>
      <c r="S8" s="71"/>
      <c r="T8" s="71"/>
      <c r="U8" s="71"/>
      <c r="V8" s="71"/>
      <c r="W8" s="71"/>
      <c r="X8" s="71"/>
      <c r="Y8" s="71"/>
    </row>
    <row r="9" spans="1:25" x14ac:dyDescent="0.25">
      <c r="A9" s="49" t="str">
        <f>'1. Chromebooks'!A20</f>
        <v>1.2</v>
      </c>
      <c r="B9" s="101" t="str">
        <f>'1. Chromebooks'!B20</f>
        <v>Chromebooks - Oplaadkarren</v>
      </c>
      <c r="C9" s="107">
        <v>30</v>
      </c>
      <c r="D9" s="86">
        <f>'1. Chromebooks'!D32</f>
        <v>0</v>
      </c>
      <c r="E9" s="33">
        <f t="shared" si="0"/>
        <v>0</v>
      </c>
      <c r="F9" s="71"/>
      <c r="G9" s="71"/>
      <c r="H9" s="71"/>
      <c r="I9" s="71"/>
      <c r="J9" s="71"/>
      <c r="K9" s="71"/>
      <c r="L9" s="71"/>
      <c r="M9" s="71"/>
      <c r="N9" s="71"/>
      <c r="O9" s="71"/>
      <c r="P9" s="71"/>
      <c r="Q9" s="71"/>
      <c r="R9" s="71"/>
      <c r="S9" s="71"/>
      <c r="T9" s="71"/>
      <c r="U9" s="71"/>
      <c r="V9" s="71"/>
      <c r="W9" s="71"/>
      <c r="X9" s="71"/>
      <c r="Y9" s="71"/>
    </row>
    <row r="10" spans="1:25" x14ac:dyDescent="0.25">
      <c r="A10" s="49" t="str">
        <f>'2. Laptops'!A3</f>
        <v>2.1</v>
      </c>
      <c r="B10" s="105" t="str">
        <f>'2. Laptops'!B3</f>
        <v xml:space="preserve">Laptops </v>
      </c>
      <c r="C10" s="107">
        <v>152</v>
      </c>
      <c r="D10" s="86">
        <f>'2. Laptops'!D19</f>
        <v>0</v>
      </c>
      <c r="E10" s="33">
        <f t="shared" si="0"/>
        <v>0</v>
      </c>
      <c r="F10" s="71"/>
      <c r="G10" s="71"/>
      <c r="H10" s="71"/>
      <c r="I10" s="71"/>
      <c r="J10" s="71"/>
      <c r="K10" s="71"/>
      <c r="L10" s="71"/>
      <c r="M10" s="71"/>
      <c r="N10" s="71"/>
      <c r="O10" s="71"/>
      <c r="P10" s="71"/>
      <c r="Q10" s="71"/>
      <c r="R10" s="71"/>
      <c r="S10" s="71"/>
      <c r="T10" s="71"/>
      <c r="U10" s="71"/>
      <c r="V10" s="71"/>
      <c r="W10" s="71"/>
      <c r="X10" s="71"/>
      <c r="Y10" s="71"/>
    </row>
    <row r="11" spans="1:25" x14ac:dyDescent="0.25">
      <c r="A11" s="49" t="str">
        <f>'3.Desktop'!A3</f>
        <v>3.1</v>
      </c>
      <c r="B11" s="109" t="str">
        <f>'3.Desktop'!B3</f>
        <v>Desktop</v>
      </c>
      <c r="C11" s="107">
        <v>150</v>
      </c>
      <c r="D11" s="86">
        <f>'3.Desktop'!D16</f>
        <v>0</v>
      </c>
      <c r="E11" s="33">
        <f t="shared" si="0"/>
        <v>0</v>
      </c>
      <c r="F11" s="71"/>
      <c r="G11" s="71"/>
      <c r="H11" s="71"/>
      <c r="I11" s="71"/>
      <c r="J11" s="71"/>
      <c r="K11" s="71"/>
      <c r="L11" s="71"/>
      <c r="M11" s="71"/>
      <c r="N11" s="71"/>
      <c r="O11" s="71"/>
      <c r="P11" s="71"/>
      <c r="Q11" s="71"/>
      <c r="R11" s="71"/>
      <c r="S11" s="71"/>
      <c r="T11" s="71"/>
      <c r="U11" s="71"/>
      <c r="V11" s="71"/>
      <c r="W11" s="71"/>
      <c r="X11" s="71"/>
      <c r="Y11" s="71"/>
    </row>
    <row r="12" spans="1:25" x14ac:dyDescent="0.25">
      <c r="A12" s="81" t="str">
        <f>'4. Monitoren'!A3</f>
        <v>4.1</v>
      </c>
      <c r="B12" s="101" t="str">
        <f>'4. Monitoren'!B3</f>
        <v xml:space="preserve">Monitoren </v>
      </c>
      <c r="C12" s="80">
        <v>20000</v>
      </c>
      <c r="D12" s="123">
        <f>'4. Monitoren'!D12</f>
        <v>0</v>
      </c>
      <c r="E12" s="33">
        <f>SUM(C12*D12)+C12</f>
        <v>20000</v>
      </c>
      <c r="F12" s="71"/>
      <c r="G12" s="71"/>
      <c r="H12" s="71"/>
      <c r="I12" s="71"/>
      <c r="J12" s="71"/>
      <c r="K12" s="71"/>
      <c r="L12" s="71"/>
      <c r="M12" s="71"/>
      <c r="N12" s="71"/>
      <c r="O12" s="71"/>
      <c r="P12" s="71"/>
      <c r="Q12" s="71"/>
      <c r="R12" s="71"/>
      <c r="S12" s="71"/>
      <c r="T12" s="71"/>
      <c r="U12" s="71"/>
      <c r="V12" s="71"/>
      <c r="W12" s="71"/>
      <c r="X12" s="71"/>
      <c r="Y12" s="71"/>
    </row>
    <row r="13" spans="1:25" ht="15.75" x14ac:dyDescent="0.25">
      <c r="A13" s="84"/>
      <c r="B13" s="113" t="s">
        <v>32</v>
      </c>
      <c r="C13" s="113" t="s">
        <v>115</v>
      </c>
      <c r="D13" s="112" t="s">
        <v>116</v>
      </c>
      <c r="E13" s="84"/>
      <c r="F13" s="71"/>
      <c r="G13" s="71"/>
      <c r="H13" s="71"/>
      <c r="I13" s="71"/>
      <c r="J13" s="71"/>
      <c r="K13" s="71"/>
      <c r="L13" s="71"/>
      <c r="M13" s="71"/>
      <c r="N13" s="71"/>
      <c r="O13" s="71"/>
      <c r="P13" s="71"/>
      <c r="Q13" s="71"/>
      <c r="R13" s="71"/>
      <c r="S13" s="71"/>
      <c r="T13" s="71"/>
      <c r="U13" s="71"/>
      <c r="V13" s="71"/>
      <c r="W13" s="71"/>
      <c r="X13" s="71"/>
      <c r="Y13" s="71"/>
    </row>
    <row r="14" spans="1:25" x14ac:dyDescent="0.25">
      <c r="A14" s="81" t="str">
        <f>'5. Accessoires'!A3</f>
        <v>5.1</v>
      </c>
      <c r="B14" s="101" t="str">
        <f>'5. Accessoires'!B3</f>
        <v>Accessoires</v>
      </c>
      <c r="C14" s="82">
        <f>'5. Accessoires'!D7</f>
        <v>20000</v>
      </c>
      <c r="D14" s="114">
        <f>'5. Accessoires'!D8</f>
        <v>0</v>
      </c>
      <c r="E14" s="84">
        <f>SUM(C14*D14)+C14</f>
        <v>20000</v>
      </c>
      <c r="F14" s="71"/>
      <c r="G14" s="71"/>
      <c r="H14" s="71"/>
      <c r="I14" s="71"/>
      <c r="J14" s="71"/>
      <c r="K14" s="71"/>
      <c r="L14" s="71"/>
      <c r="M14" s="71"/>
      <c r="N14" s="71"/>
      <c r="O14" s="71"/>
      <c r="P14" s="71"/>
      <c r="Q14" s="71"/>
      <c r="R14" s="71"/>
      <c r="S14" s="71"/>
      <c r="T14" s="71"/>
      <c r="U14" s="71"/>
      <c r="V14" s="71"/>
      <c r="W14" s="71"/>
      <c r="X14" s="71"/>
      <c r="Y14" s="71"/>
    </row>
    <row r="15" spans="1:25" ht="15.75" x14ac:dyDescent="0.25">
      <c r="A15" s="81"/>
      <c r="B15" s="84"/>
      <c r="C15" s="84"/>
      <c r="D15" s="78" t="s">
        <v>85</v>
      </c>
      <c r="E15" s="84"/>
      <c r="F15" s="71"/>
      <c r="G15" s="71"/>
      <c r="H15" s="71"/>
      <c r="I15" s="71"/>
      <c r="J15" s="71"/>
      <c r="K15" s="71"/>
      <c r="L15" s="71"/>
      <c r="M15" s="71"/>
      <c r="N15" s="71"/>
      <c r="O15" s="71"/>
      <c r="P15" s="71"/>
      <c r="Q15" s="71"/>
      <c r="R15" s="71"/>
      <c r="S15" s="71"/>
      <c r="T15" s="71"/>
      <c r="U15" s="71"/>
      <c r="V15" s="71"/>
      <c r="W15" s="71"/>
      <c r="X15" s="71"/>
      <c r="Y15" s="71"/>
    </row>
    <row r="16" spans="1:25" x14ac:dyDescent="0.25">
      <c r="A16" s="81" t="str">
        <f>'6. Reparatietarieven'!A4</f>
        <v>6.1</v>
      </c>
      <c r="B16" s="105" t="str">
        <f>'6. Reparatietarieven'!B4</f>
        <v>Reparatietarieven</v>
      </c>
      <c r="C16" s="82"/>
      <c r="D16" s="83">
        <f>'6. Reparatietarieven'!E9</f>
        <v>10000</v>
      </c>
      <c r="E16" s="84">
        <f>D16</f>
        <v>10000</v>
      </c>
      <c r="F16" s="71"/>
      <c r="G16" s="71"/>
      <c r="H16" s="71"/>
      <c r="I16" s="71"/>
      <c r="J16" s="71"/>
      <c r="K16" s="71"/>
      <c r="L16" s="71"/>
      <c r="M16" s="71"/>
      <c r="N16" s="71"/>
      <c r="O16" s="71"/>
      <c r="P16" s="71"/>
      <c r="Q16" s="71"/>
      <c r="R16" s="71"/>
      <c r="S16" s="71"/>
      <c r="T16" s="71"/>
      <c r="U16" s="71"/>
      <c r="V16" s="71"/>
      <c r="W16" s="71"/>
      <c r="X16" s="71"/>
      <c r="Y16" s="71"/>
    </row>
    <row r="17" spans="1:25" x14ac:dyDescent="0.25">
      <c r="A17" s="85" t="str">
        <f>'7. Overige diensten'!A4</f>
        <v>7.1</v>
      </c>
      <c r="B17" s="101" t="str">
        <f>'7. Overige diensten'!B4</f>
        <v>Overige diensten</v>
      </c>
      <c r="C17" s="80"/>
      <c r="D17" s="86">
        <f>'7. Overige diensten'!E7</f>
        <v>0</v>
      </c>
      <c r="E17" s="33">
        <f>'7. Overige diensten'!E7</f>
        <v>0</v>
      </c>
      <c r="F17" s="71"/>
      <c r="G17" s="71"/>
      <c r="H17" s="71"/>
      <c r="I17" s="71"/>
      <c r="J17" s="71"/>
      <c r="K17" s="71"/>
      <c r="L17" s="71"/>
      <c r="M17" s="71"/>
      <c r="N17" s="71"/>
      <c r="O17" s="71"/>
      <c r="P17" s="71"/>
      <c r="Q17" s="71"/>
      <c r="R17" s="71"/>
      <c r="S17" s="71"/>
      <c r="T17" s="71"/>
      <c r="U17" s="71"/>
      <c r="V17" s="71"/>
      <c r="W17" s="71"/>
      <c r="X17" s="71"/>
      <c r="Y17" s="71"/>
    </row>
    <row r="18" spans="1:25" ht="18.75" x14ac:dyDescent="0.3">
      <c r="A18" s="71"/>
      <c r="B18" s="71"/>
      <c r="C18" s="87"/>
      <c r="D18" s="24"/>
      <c r="E18" s="88"/>
      <c r="F18" s="71"/>
      <c r="G18" s="71"/>
      <c r="H18" s="71"/>
      <c r="I18" s="71"/>
      <c r="J18" s="71"/>
      <c r="K18" s="71"/>
      <c r="L18" s="71"/>
      <c r="M18" s="71"/>
      <c r="N18" s="71"/>
      <c r="O18" s="71"/>
      <c r="P18" s="71"/>
      <c r="Q18" s="71"/>
      <c r="R18" s="71"/>
      <c r="S18" s="71"/>
      <c r="T18" s="71"/>
      <c r="U18" s="71"/>
      <c r="V18" s="71"/>
      <c r="W18" s="71"/>
      <c r="X18" s="71"/>
      <c r="Y18" s="71"/>
    </row>
    <row r="19" spans="1:25" ht="18.75" x14ac:dyDescent="0.3">
      <c r="A19" s="71"/>
      <c r="B19" s="71"/>
      <c r="C19" s="71"/>
      <c r="D19" s="24" t="s">
        <v>83</v>
      </c>
      <c r="E19" s="88">
        <f>SUM(E8:E17)</f>
        <v>50000</v>
      </c>
      <c r="F19" s="71"/>
      <c r="G19" s="71"/>
      <c r="H19" s="71"/>
      <c r="I19" s="71"/>
      <c r="J19" s="71"/>
      <c r="K19" s="71"/>
      <c r="L19" s="71"/>
      <c r="M19" s="71"/>
      <c r="N19" s="71"/>
      <c r="O19" s="71"/>
      <c r="P19" s="71"/>
      <c r="Q19" s="71"/>
      <c r="R19" s="71"/>
      <c r="S19" s="71"/>
      <c r="T19" s="71"/>
      <c r="U19" s="71"/>
      <c r="V19" s="71"/>
      <c r="W19" s="71"/>
      <c r="X19" s="71"/>
      <c r="Y19" s="71"/>
    </row>
    <row r="20" spans="1:25" x14ac:dyDescent="0.25">
      <c r="A20" s="71"/>
      <c r="B20" s="71"/>
      <c r="C20" s="71"/>
      <c r="D20" s="71"/>
      <c r="E20" s="71"/>
      <c r="F20" s="71"/>
      <c r="G20" s="71"/>
      <c r="H20" s="71"/>
      <c r="I20" s="71"/>
      <c r="J20" s="71"/>
      <c r="K20" s="71"/>
      <c r="L20" s="71"/>
      <c r="M20" s="71"/>
      <c r="N20" s="71"/>
      <c r="O20" s="71"/>
      <c r="P20" s="71"/>
      <c r="Q20" s="71"/>
      <c r="R20" s="71"/>
      <c r="S20" s="71"/>
      <c r="T20" s="71"/>
      <c r="U20" s="71"/>
      <c r="V20" s="71"/>
      <c r="W20" s="71"/>
      <c r="X20" s="71"/>
      <c r="Y20" s="71"/>
    </row>
    <row r="21" spans="1:25" ht="18.75" x14ac:dyDescent="0.3">
      <c r="A21" s="71"/>
      <c r="B21" s="71"/>
      <c r="C21" s="89"/>
      <c r="D21" s="90"/>
      <c r="E21" s="91"/>
      <c r="F21" s="71"/>
      <c r="G21" s="71"/>
      <c r="H21" s="71"/>
      <c r="I21" s="71"/>
      <c r="J21" s="71"/>
      <c r="K21" s="71"/>
      <c r="L21" s="71"/>
      <c r="M21" s="71"/>
      <c r="N21" s="71"/>
      <c r="O21" s="71"/>
      <c r="P21" s="71"/>
      <c r="Q21" s="71"/>
      <c r="R21" s="71"/>
      <c r="S21" s="71"/>
      <c r="T21" s="71"/>
      <c r="U21" s="71"/>
      <c r="V21" s="71"/>
      <c r="W21" s="71"/>
      <c r="X21" s="71"/>
      <c r="Y21" s="71"/>
    </row>
    <row r="22" spans="1:25" x14ac:dyDescent="0.25">
      <c r="A22" s="71"/>
      <c r="B22" s="71"/>
      <c r="C22" s="71"/>
      <c r="D22" s="71"/>
      <c r="E22" s="71"/>
      <c r="F22" s="71"/>
      <c r="G22" s="71"/>
      <c r="H22" s="71"/>
      <c r="I22" s="71"/>
      <c r="J22" s="71"/>
      <c r="K22" s="71"/>
      <c r="L22" s="71"/>
      <c r="M22" s="71"/>
      <c r="N22" s="71"/>
      <c r="O22" s="71"/>
      <c r="P22" s="71"/>
      <c r="Q22" s="71"/>
      <c r="R22" s="71"/>
      <c r="S22" s="71"/>
      <c r="T22" s="71"/>
      <c r="U22" s="71"/>
      <c r="V22" s="71"/>
      <c r="W22" s="71"/>
      <c r="X22" s="71"/>
      <c r="Y22" s="71"/>
    </row>
    <row r="23" spans="1:25" x14ac:dyDescent="0.25">
      <c r="A23" s="71"/>
      <c r="B23" s="71"/>
      <c r="C23" s="71"/>
      <c r="D23" s="71"/>
      <c r="E23" s="71"/>
      <c r="F23" s="71"/>
      <c r="G23" s="71"/>
      <c r="H23" s="71"/>
      <c r="I23" s="71"/>
      <c r="J23" s="71"/>
      <c r="K23" s="71"/>
      <c r="L23" s="71"/>
      <c r="M23" s="71"/>
      <c r="N23" s="71"/>
      <c r="O23" s="71"/>
      <c r="P23" s="71"/>
      <c r="Q23" s="71"/>
      <c r="R23" s="71"/>
      <c r="S23" s="71"/>
      <c r="T23" s="71"/>
      <c r="U23" s="71"/>
      <c r="V23" s="71"/>
      <c r="W23" s="71"/>
      <c r="X23" s="71"/>
      <c r="Y23" s="71"/>
    </row>
    <row r="24" spans="1:25" x14ac:dyDescent="0.25">
      <c r="A24" s="71"/>
      <c r="B24" s="71"/>
      <c r="C24" s="71"/>
      <c r="D24" s="71"/>
      <c r="E24" s="71"/>
      <c r="F24" s="71"/>
      <c r="G24" s="71"/>
      <c r="H24" s="71"/>
      <c r="I24" s="71"/>
      <c r="J24" s="71"/>
      <c r="K24" s="71"/>
      <c r="L24" s="71"/>
      <c r="M24" s="71"/>
      <c r="N24" s="71"/>
      <c r="O24" s="71"/>
      <c r="P24" s="71"/>
      <c r="Q24" s="71"/>
      <c r="R24" s="71"/>
      <c r="S24" s="71"/>
      <c r="T24" s="71"/>
      <c r="U24" s="71"/>
      <c r="V24" s="71"/>
      <c r="W24" s="71"/>
      <c r="X24" s="71"/>
      <c r="Y24" s="71"/>
    </row>
    <row r="25" spans="1:25" x14ac:dyDescent="0.25">
      <c r="A25" s="71"/>
      <c r="B25" s="71"/>
      <c r="C25" s="71"/>
      <c r="D25" s="71"/>
      <c r="E25" s="71"/>
      <c r="F25" s="71"/>
      <c r="G25" s="71"/>
      <c r="H25" s="71"/>
      <c r="I25" s="71"/>
      <c r="J25" s="71"/>
      <c r="K25" s="71"/>
      <c r="L25" s="71"/>
      <c r="M25" s="71"/>
      <c r="N25" s="71"/>
      <c r="O25" s="71"/>
      <c r="P25" s="71"/>
      <c r="Q25" s="71"/>
      <c r="R25" s="71"/>
      <c r="S25" s="71"/>
      <c r="T25" s="71"/>
      <c r="U25" s="71"/>
      <c r="V25" s="71"/>
      <c r="W25" s="71"/>
      <c r="X25" s="71"/>
      <c r="Y25" s="71"/>
    </row>
    <row r="26" spans="1:25" x14ac:dyDescent="0.25">
      <c r="A26" s="71"/>
      <c r="B26" s="71"/>
      <c r="C26" s="71"/>
      <c r="D26" s="71"/>
      <c r="E26" s="71"/>
      <c r="F26" s="71"/>
      <c r="G26" s="71"/>
      <c r="H26" s="71"/>
      <c r="I26" s="71"/>
      <c r="J26" s="71"/>
      <c r="K26" s="71"/>
      <c r="L26" s="71"/>
      <c r="M26" s="71"/>
      <c r="N26" s="71"/>
      <c r="O26" s="71"/>
      <c r="P26" s="71"/>
      <c r="Q26" s="71"/>
      <c r="R26" s="71"/>
      <c r="S26" s="71"/>
      <c r="T26" s="71"/>
      <c r="U26" s="71"/>
      <c r="V26" s="71"/>
      <c r="W26" s="71"/>
      <c r="X26" s="71"/>
      <c r="Y26" s="71"/>
    </row>
    <row r="27" spans="1:25" x14ac:dyDescent="0.25">
      <c r="A27" s="71"/>
      <c r="B27" s="71"/>
      <c r="C27" s="71"/>
      <c r="D27" s="71"/>
      <c r="E27" s="71"/>
      <c r="F27" s="71"/>
      <c r="G27" s="71"/>
      <c r="H27" s="71"/>
      <c r="I27" s="71"/>
      <c r="J27" s="71"/>
      <c r="K27" s="71"/>
      <c r="L27" s="71"/>
      <c r="M27" s="71"/>
      <c r="N27" s="71"/>
      <c r="O27" s="71"/>
      <c r="P27" s="71"/>
      <c r="Q27" s="71"/>
      <c r="R27" s="71"/>
      <c r="S27" s="71"/>
      <c r="T27" s="71"/>
      <c r="U27" s="71"/>
      <c r="V27" s="71"/>
      <c r="W27" s="71"/>
      <c r="X27" s="71"/>
      <c r="Y27" s="71"/>
    </row>
    <row r="28" spans="1:25" x14ac:dyDescent="0.25">
      <c r="A28" s="71"/>
      <c r="B28" s="71"/>
      <c r="C28" s="71"/>
      <c r="D28" s="71"/>
      <c r="E28" s="71"/>
      <c r="F28" s="71"/>
      <c r="G28" s="71"/>
      <c r="H28" s="71"/>
      <c r="I28" s="71"/>
      <c r="J28" s="71"/>
      <c r="K28" s="71"/>
      <c r="L28" s="71"/>
      <c r="M28" s="71"/>
      <c r="N28" s="71"/>
      <c r="O28" s="71"/>
      <c r="P28" s="71"/>
      <c r="Q28" s="71"/>
      <c r="R28" s="71"/>
      <c r="S28" s="71"/>
      <c r="T28" s="71"/>
      <c r="U28" s="71"/>
      <c r="V28" s="71"/>
      <c r="W28" s="71"/>
      <c r="X28" s="71"/>
      <c r="Y28" s="71"/>
    </row>
    <row r="29" spans="1:25" x14ac:dyDescent="0.25">
      <c r="A29" s="71"/>
      <c r="B29" s="71"/>
      <c r="C29" s="71"/>
      <c r="D29" s="71"/>
      <c r="E29" s="71"/>
      <c r="F29" s="71"/>
      <c r="G29" s="71"/>
      <c r="H29" s="71"/>
      <c r="I29" s="71"/>
      <c r="J29" s="71"/>
      <c r="K29" s="71"/>
      <c r="L29" s="71"/>
      <c r="M29" s="71"/>
      <c r="N29" s="71"/>
      <c r="O29" s="71"/>
      <c r="P29" s="71"/>
      <c r="Q29" s="71"/>
      <c r="R29" s="71"/>
      <c r="S29" s="71"/>
      <c r="T29" s="71"/>
      <c r="U29" s="71"/>
      <c r="V29" s="71"/>
      <c r="W29" s="71"/>
      <c r="X29" s="71"/>
      <c r="Y29" s="71"/>
    </row>
    <row r="30" spans="1:25" x14ac:dyDescent="0.25">
      <c r="A30" s="71"/>
      <c r="B30" s="71"/>
      <c r="C30" s="71"/>
      <c r="D30" s="71"/>
      <c r="E30" s="71"/>
      <c r="F30" s="71"/>
      <c r="G30" s="71"/>
      <c r="H30" s="71"/>
      <c r="I30" s="71"/>
      <c r="J30" s="71"/>
      <c r="K30" s="71"/>
      <c r="L30" s="71"/>
      <c r="M30" s="71"/>
      <c r="N30" s="71"/>
      <c r="O30" s="71"/>
      <c r="P30" s="71"/>
      <c r="Q30" s="71"/>
      <c r="R30" s="71"/>
      <c r="S30" s="71"/>
      <c r="T30" s="71"/>
      <c r="U30" s="71"/>
      <c r="V30" s="71"/>
      <c r="W30" s="71"/>
      <c r="X30" s="71"/>
      <c r="Y30" s="71"/>
    </row>
    <row r="31" spans="1:25" x14ac:dyDescent="0.25">
      <c r="A31" s="71"/>
      <c r="B31" s="14" t="s">
        <v>33</v>
      </c>
      <c r="C31" s="71"/>
      <c r="D31" s="71"/>
      <c r="E31" s="71"/>
      <c r="F31" s="71"/>
      <c r="G31" s="71"/>
      <c r="H31" s="71"/>
      <c r="I31" s="71"/>
      <c r="J31" s="71"/>
      <c r="K31" s="71"/>
      <c r="L31" s="71"/>
      <c r="M31" s="71"/>
      <c r="N31" s="71"/>
      <c r="O31" s="71"/>
      <c r="P31" s="71"/>
      <c r="Q31" s="71"/>
      <c r="R31" s="71"/>
      <c r="S31" s="71"/>
      <c r="T31" s="71"/>
      <c r="U31" s="71"/>
      <c r="V31" s="71"/>
      <c r="W31" s="71"/>
      <c r="X31" s="71"/>
      <c r="Y31" s="71"/>
    </row>
    <row r="32" spans="1:25"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5" x14ac:dyDescent="0.25">
      <c r="A33" s="71"/>
      <c r="B33" s="71"/>
      <c r="C33" s="71"/>
      <c r="D33" s="71"/>
      <c r="E33" s="71"/>
      <c r="F33" s="71"/>
      <c r="G33" s="71"/>
      <c r="H33" s="71"/>
      <c r="I33" s="71"/>
      <c r="J33" s="71"/>
      <c r="K33" s="71"/>
      <c r="L33" s="71"/>
      <c r="M33" s="71"/>
      <c r="N33" s="71"/>
      <c r="O33" s="71"/>
      <c r="P33" s="71"/>
      <c r="Q33" s="71"/>
      <c r="R33" s="71"/>
      <c r="S33" s="71"/>
      <c r="T33" s="71"/>
      <c r="U33" s="71"/>
      <c r="V33" s="71"/>
      <c r="W33" s="71"/>
      <c r="X33" s="71"/>
      <c r="Y33" s="71"/>
    </row>
    <row r="34" spans="1:25" x14ac:dyDescent="0.25">
      <c r="A34" s="71"/>
      <c r="B34" s="71"/>
      <c r="C34" s="71"/>
      <c r="D34" s="71"/>
      <c r="E34" s="71"/>
      <c r="F34" s="71"/>
      <c r="G34" s="71"/>
      <c r="H34" s="71"/>
      <c r="I34" s="71"/>
      <c r="J34" s="71"/>
      <c r="K34" s="71"/>
      <c r="L34" s="71"/>
      <c r="M34" s="71"/>
      <c r="N34" s="71"/>
      <c r="O34" s="71"/>
      <c r="P34" s="71"/>
      <c r="Q34" s="71"/>
      <c r="R34" s="71"/>
      <c r="S34" s="71"/>
      <c r="T34" s="71"/>
      <c r="U34" s="71"/>
      <c r="V34" s="71"/>
      <c r="W34" s="71"/>
      <c r="X34" s="71"/>
      <c r="Y34" s="71"/>
    </row>
    <row r="35" spans="1:25" x14ac:dyDescent="0.25">
      <c r="A35" s="71"/>
      <c r="B35" s="71"/>
      <c r="C35" s="71"/>
      <c r="D35" s="71"/>
      <c r="E35" s="71"/>
      <c r="F35" s="71"/>
      <c r="G35" s="71"/>
      <c r="H35" s="71"/>
      <c r="I35" s="71"/>
      <c r="J35" s="71"/>
      <c r="K35" s="71"/>
      <c r="L35" s="71"/>
      <c r="M35" s="71"/>
      <c r="N35" s="71"/>
      <c r="O35" s="71"/>
      <c r="P35" s="71"/>
      <c r="Q35" s="71"/>
      <c r="R35" s="71"/>
      <c r="S35" s="71"/>
      <c r="T35" s="71"/>
      <c r="U35" s="71"/>
      <c r="V35" s="71"/>
      <c r="W35" s="71"/>
      <c r="X35" s="71"/>
      <c r="Y35" s="71"/>
    </row>
    <row r="36" spans="1:25" x14ac:dyDescent="0.25">
      <c r="A36" s="71"/>
      <c r="B36" s="71"/>
      <c r="C36" s="71"/>
      <c r="D36" s="71"/>
      <c r="E36" s="71"/>
      <c r="F36" s="71"/>
      <c r="G36" s="71"/>
      <c r="H36" s="71"/>
      <c r="I36" s="71"/>
      <c r="J36" s="71"/>
      <c r="K36" s="71"/>
      <c r="L36" s="71"/>
      <c r="M36" s="71"/>
      <c r="N36" s="71"/>
      <c r="O36" s="71"/>
      <c r="P36" s="71"/>
      <c r="Q36" s="71"/>
      <c r="R36" s="71"/>
      <c r="S36" s="71"/>
      <c r="T36" s="71"/>
      <c r="U36" s="71"/>
      <c r="V36" s="71"/>
      <c r="W36" s="71"/>
      <c r="X36" s="71"/>
      <c r="Y36" s="71"/>
    </row>
    <row r="37" spans="1:25" x14ac:dyDescent="0.25">
      <c r="A37" s="71"/>
      <c r="B37" s="71"/>
      <c r="C37" s="71"/>
      <c r="D37" s="71"/>
      <c r="E37" s="71"/>
      <c r="F37" s="71"/>
      <c r="G37" s="71"/>
      <c r="H37" s="71"/>
      <c r="I37" s="71"/>
      <c r="J37" s="71"/>
      <c r="K37" s="71"/>
      <c r="L37" s="71"/>
      <c r="M37" s="71"/>
      <c r="N37" s="71"/>
      <c r="O37" s="71"/>
      <c r="P37" s="71"/>
      <c r="Q37" s="71"/>
      <c r="R37" s="71"/>
      <c r="S37" s="71"/>
      <c r="T37" s="71"/>
      <c r="U37" s="71"/>
      <c r="V37" s="71"/>
      <c r="W37" s="71"/>
      <c r="X37" s="71"/>
      <c r="Y37" s="71"/>
    </row>
    <row r="38" spans="1:25" x14ac:dyDescent="0.25">
      <c r="A38" s="71"/>
      <c r="B38" s="71"/>
      <c r="C38" s="71"/>
      <c r="D38" s="71"/>
      <c r="E38" s="71"/>
      <c r="F38" s="71"/>
      <c r="G38" s="71"/>
      <c r="H38" s="71"/>
      <c r="I38" s="71"/>
      <c r="J38" s="71"/>
      <c r="K38" s="71"/>
      <c r="L38" s="71"/>
      <c r="M38" s="71"/>
      <c r="N38" s="71"/>
      <c r="O38" s="71"/>
      <c r="P38" s="71"/>
      <c r="Q38" s="71"/>
      <c r="R38" s="71"/>
      <c r="S38" s="71"/>
      <c r="T38" s="71"/>
      <c r="U38" s="71"/>
      <c r="V38" s="71"/>
      <c r="W38" s="71"/>
      <c r="X38" s="71"/>
      <c r="Y38" s="71"/>
    </row>
    <row r="39" spans="1:25" s="71" customFormat="1" x14ac:dyDescent="0.25"/>
    <row r="40" spans="1:25" s="71" customFormat="1" x14ac:dyDescent="0.25"/>
    <row r="41" spans="1:25" s="71" customFormat="1" x14ac:dyDescent="0.25"/>
    <row r="42" spans="1:25" s="71" customFormat="1" x14ac:dyDescent="0.25"/>
    <row r="43" spans="1:25" s="71" customFormat="1" x14ac:dyDescent="0.25"/>
    <row r="44" spans="1:25" s="71" customFormat="1" x14ac:dyDescent="0.25"/>
    <row r="45" spans="1:25" s="71" customFormat="1" x14ac:dyDescent="0.25"/>
    <row r="46" spans="1:25" s="71" customFormat="1" x14ac:dyDescent="0.25"/>
    <row r="47" spans="1:25" s="71" customFormat="1" x14ac:dyDescent="0.25"/>
    <row r="48" spans="1:25" s="71" customFormat="1" x14ac:dyDescent="0.25"/>
    <row r="49" s="71" customFormat="1" x14ac:dyDescent="0.25"/>
    <row r="50" s="71" customFormat="1" x14ac:dyDescent="0.25"/>
    <row r="51" s="71" customFormat="1" x14ac:dyDescent="0.25"/>
    <row r="52" s="71" customFormat="1" x14ac:dyDescent="0.25"/>
    <row r="53" s="71" customFormat="1" x14ac:dyDescent="0.25"/>
    <row r="54" s="71" customFormat="1" x14ac:dyDescent="0.25"/>
    <row r="55" s="71" customFormat="1" x14ac:dyDescent="0.25"/>
    <row r="56" s="71" customFormat="1" x14ac:dyDescent="0.25"/>
    <row r="57" s="71" customFormat="1" x14ac:dyDescent="0.25"/>
    <row r="58" s="71" customFormat="1" x14ac:dyDescent="0.25"/>
    <row r="59" s="71" customFormat="1" x14ac:dyDescent="0.25"/>
    <row r="60" s="71" customFormat="1" x14ac:dyDescent="0.25"/>
    <row r="61" s="71" customFormat="1" x14ac:dyDescent="0.25"/>
    <row r="62" s="71" customFormat="1" x14ac:dyDescent="0.25"/>
    <row r="63" s="71" customFormat="1" x14ac:dyDescent="0.25"/>
    <row r="64" s="71" customFormat="1" x14ac:dyDescent="0.25"/>
    <row r="65" s="71" customFormat="1" x14ac:dyDescent="0.25"/>
    <row r="66" s="71" customFormat="1" x14ac:dyDescent="0.25"/>
    <row r="67" s="71" customFormat="1" x14ac:dyDescent="0.25"/>
    <row r="68" s="71" customFormat="1" x14ac:dyDescent="0.25"/>
    <row r="69" s="71" customFormat="1" x14ac:dyDescent="0.25"/>
    <row r="70" s="71" customFormat="1" x14ac:dyDescent="0.25"/>
    <row r="71" s="71" customFormat="1" x14ac:dyDescent="0.25"/>
    <row r="72" s="71" customFormat="1" x14ac:dyDescent="0.25"/>
    <row r="73" s="71" customFormat="1" x14ac:dyDescent="0.25"/>
    <row r="74" s="71" customFormat="1" x14ac:dyDescent="0.25"/>
    <row r="75" s="71" customFormat="1" x14ac:dyDescent="0.25"/>
    <row r="76" s="71" customFormat="1" x14ac:dyDescent="0.25"/>
    <row r="77" s="71" customFormat="1" x14ac:dyDescent="0.25"/>
    <row r="78" s="71" customFormat="1" x14ac:dyDescent="0.25"/>
    <row r="79" s="71" customFormat="1" x14ac:dyDescent="0.25"/>
    <row r="80" s="71" customFormat="1" x14ac:dyDescent="0.25"/>
    <row r="81" s="71" customFormat="1" x14ac:dyDescent="0.25"/>
    <row r="82" s="71" customFormat="1" x14ac:dyDescent="0.25"/>
    <row r="83" s="71" customFormat="1" x14ac:dyDescent="0.25"/>
    <row r="84" s="71" customFormat="1" x14ac:dyDescent="0.25"/>
    <row r="85" s="71" customFormat="1" x14ac:dyDescent="0.25"/>
    <row r="86" s="71" customFormat="1" x14ac:dyDescent="0.25"/>
    <row r="87" s="71" customFormat="1" x14ac:dyDescent="0.25"/>
    <row r="88" s="71" customFormat="1" x14ac:dyDescent="0.25"/>
    <row r="89" s="71" customFormat="1" x14ac:dyDescent="0.25"/>
    <row r="90" s="71" customFormat="1" x14ac:dyDescent="0.25"/>
    <row r="91" s="71" customFormat="1" x14ac:dyDescent="0.25"/>
    <row r="92" s="71" customFormat="1" x14ac:dyDescent="0.25"/>
    <row r="93" s="71" customFormat="1" x14ac:dyDescent="0.25"/>
    <row r="94" s="71" customFormat="1" x14ac:dyDescent="0.25"/>
    <row r="95" s="71" customFormat="1" x14ac:dyDescent="0.25"/>
    <row r="96" s="71" customFormat="1" x14ac:dyDescent="0.25"/>
    <row r="97" s="71" customFormat="1" x14ac:dyDescent="0.25"/>
    <row r="98" s="71" customFormat="1" x14ac:dyDescent="0.25"/>
    <row r="99" s="71" customFormat="1" x14ac:dyDescent="0.25"/>
    <row r="100" s="71" customFormat="1" x14ac:dyDescent="0.25"/>
    <row r="101" s="71" customFormat="1" x14ac:dyDescent="0.25"/>
    <row r="102" s="71" customFormat="1" x14ac:dyDescent="0.25"/>
    <row r="103" s="71" customFormat="1" x14ac:dyDescent="0.25"/>
    <row r="104" s="71" customFormat="1" x14ac:dyDescent="0.25"/>
    <row r="105" s="71" customFormat="1" x14ac:dyDescent="0.25"/>
    <row r="106" s="71" customFormat="1" x14ac:dyDescent="0.25"/>
    <row r="107" s="71" customFormat="1" x14ac:dyDescent="0.25"/>
    <row r="108" s="71" customFormat="1" x14ac:dyDescent="0.25"/>
    <row r="109" s="71" customFormat="1" x14ac:dyDescent="0.25"/>
    <row r="110" s="71" customFormat="1" x14ac:dyDescent="0.25"/>
    <row r="111" s="71" customFormat="1" x14ac:dyDescent="0.25"/>
    <row r="112" s="71" customFormat="1" x14ac:dyDescent="0.25"/>
    <row r="113" s="71" customFormat="1" x14ac:dyDescent="0.25"/>
    <row r="114" s="71" customFormat="1" x14ac:dyDescent="0.25"/>
    <row r="115" s="71" customFormat="1" x14ac:dyDescent="0.25"/>
    <row r="116" s="71" customFormat="1" x14ac:dyDescent="0.25"/>
    <row r="117" s="71" customFormat="1" x14ac:dyDescent="0.25"/>
    <row r="118" s="71" customFormat="1" x14ac:dyDescent="0.25"/>
    <row r="119" s="71" customFormat="1" x14ac:dyDescent="0.25"/>
    <row r="120" s="71" customFormat="1" x14ac:dyDescent="0.25"/>
    <row r="121" s="71" customFormat="1" x14ac:dyDescent="0.25"/>
    <row r="122" s="71" customFormat="1" x14ac:dyDescent="0.25"/>
    <row r="123" s="71" customFormat="1" x14ac:dyDescent="0.25"/>
    <row r="124" s="71" customFormat="1" x14ac:dyDescent="0.25"/>
    <row r="125" s="71" customFormat="1" x14ac:dyDescent="0.25"/>
    <row r="126" s="71" customFormat="1" x14ac:dyDescent="0.25"/>
    <row r="127" s="71" customFormat="1" x14ac:dyDescent="0.25"/>
    <row r="128" s="71" customFormat="1" x14ac:dyDescent="0.25"/>
    <row r="129" s="71" customFormat="1" x14ac:dyDescent="0.25"/>
    <row r="130" s="71" customFormat="1" x14ac:dyDescent="0.25"/>
    <row r="131" s="71" customFormat="1" x14ac:dyDescent="0.25"/>
    <row r="132" s="71" customFormat="1" x14ac:dyDescent="0.25"/>
    <row r="133" s="71" customFormat="1" x14ac:dyDescent="0.25"/>
    <row r="134" s="71" customFormat="1" x14ac:dyDescent="0.25"/>
    <row r="135" s="71" customFormat="1" x14ac:dyDescent="0.25"/>
    <row r="136" s="71" customFormat="1" x14ac:dyDescent="0.25"/>
    <row r="137" s="71" customFormat="1" x14ac:dyDescent="0.25"/>
    <row r="138" s="71" customFormat="1" x14ac:dyDescent="0.25"/>
    <row r="139" s="71" customFormat="1" x14ac:dyDescent="0.25"/>
    <row r="140" s="71" customFormat="1" x14ac:dyDescent="0.25"/>
    <row r="141" s="71" customFormat="1" x14ac:dyDescent="0.25"/>
    <row r="142" s="71" customFormat="1" x14ac:dyDescent="0.25"/>
    <row r="143" s="71" customFormat="1" x14ac:dyDescent="0.25"/>
    <row r="144" s="71" customFormat="1" x14ac:dyDescent="0.25"/>
    <row r="145" s="71" customFormat="1" x14ac:dyDescent="0.25"/>
    <row r="146" s="71" customFormat="1" x14ac:dyDescent="0.25"/>
    <row r="147" s="71" customFormat="1" x14ac:dyDescent="0.25"/>
    <row r="148" s="71" customFormat="1" x14ac:dyDescent="0.25"/>
    <row r="149" s="71" customFormat="1" x14ac:dyDescent="0.25"/>
    <row r="150" s="71" customFormat="1" x14ac:dyDescent="0.25"/>
    <row r="151" s="71" customFormat="1" x14ac:dyDescent="0.25"/>
    <row r="152" s="71" customFormat="1" x14ac:dyDescent="0.25"/>
    <row r="153" s="71" customFormat="1" x14ac:dyDescent="0.25"/>
    <row r="154" s="71" customFormat="1" x14ac:dyDescent="0.25"/>
    <row r="155" s="71" customFormat="1" x14ac:dyDescent="0.25"/>
    <row r="156" s="71" customFormat="1" x14ac:dyDescent="0.25"/>
    <row r="157" s="71" customFormat="1" x14ac:dyDescent="0.25"/>
    <row r="158" s="71" customFormat="1" x14ac:dyDescent="0.25"/>
    <row r="159" s="71" customFormat="1" x14ac:dyDescent="0.25"/>
    <row r="160" s="71" customFormat="1" x14ac:dyDescent="0.25"/>
    <row r="161" s="71" customFormat="1" x14ac:dyDescent="0.25"/>
    <row r="162" s="71" customFormat="1" x14ac:dyDescent="0.25"/>
    <row r="163" s="71" customFormat="1" x14ac:dyDescent="0.25"/>
    <row r="164" s="71" customFormat="1" x14ac:dyDescent="0.25"/>
    <row r="165" s="71" customFormat="1" x14ac:dyDescent="0.25"/>
  </sheetData>
  <sheetProtection algorithmName="SHA-512" hashValue="DP3oKPWKtKgvZg3q1HnlwqPflJUuNzDEyQWc4mTe6CZ4qXI2xo3//8RK2vpVSm++GNX7dDsr4wEjCNs0Oy8CgA==" saltValue="1gNXPTZ1oA2fR61LkuAflw=="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Y162"/>
  <sheetViews>
    <sheetView showGridLines="0" zoomScale="85" zoomScaleNormal="85" workbookViewId="0">
      <pane ySplit="1" topLeftCell="A2" activePane="bottomLeft" state="frozen"/>
      <selection activeCell="C33" sqref="C33"/>
      <selection pane="bottomLeft" activeCell="I15" sqref="I15"/>
    </sheetView>
  </sheetViews>
  <sheetFormatPr defaultColWidth="9.140625" defaultRowHeight="15" x14ac:dyDescent="0.25"/>
  <cols>
    <col min="1" max="1" width="5.28515625" style="20" bestFit="1" customWidth="1"/>
    <col min="2" max="2" width="43.140625" style="20" bestFit="1" customWidth="1"/>
    <col min="3" max="3" width="80.85546875" style="20" bestFit="1" customWidth="1"/>
    <col min="4" max="4" width="69.7109375" style="20" bestFit="1" customWidth="1"/>
    <col min="5" max="16384" width="9.140625" style="20"/>
  </cols>
  <sheetData>
    <row r="1" spans="1:25" ht="23.25" x14ac:dyDescent="0.35">
      <c r="A1" s="34"/>
      <c r="B1" s="127" t="s">
        <v>103</v>
      </c>
      <c r="C1" s="127"/>
      <c r="D1" s="127"/>
      <c r="E1" s="19"/>
      <c r="F1" s="19"/>
      <c r="G1" s="19"/>
      <c r="H1" s="19"/>
      <c r="I1" s="19"/>
      <c r="J1" s="19"/>
      <c r="K1" s="19"/>
      <c r="L1" s="19"/>
      <c r="M1" s="19"/>
      <c r="N1" s="19"/>
      <c r="O1" s="19"/>
      <c r="P1" s="19"/>
      <c r="Q1" s="19"/>
      <c r="R1" s="19"/>
      <c r="S1" s="19"/>
      <c r="T1" s="19"/>
      <c r="U1" s="19"/>
      <c r="V1" s="19"/>
      <c r="W1" s="19"/>
      <c r="X1" s="19"/>
      <c r="Y1" s="19"/>
    </row>
    <row r="2" spans="1:25" s="35" customFormat="1" ht="23.25" x14ac:dyDescent="0.35">
      <c r="A2" s="45"/>
      <c r="B2" s="37"/>
      <c r="C2" s="37"/>
      <c r="D2" s="37"/>
    </row>
    <row r="3" spans="1:25" ht="32.25" customHeight="1" x14ac:dyDescent="0.3">
      <c r="A3" s="60" t="s">
        <v>30</v>
      </c>
      <c r="B3" s="38" t="s">
        <v>104</v>
      </c>
      <c r="C3" s="38"/>
      <c r="D3" s="48"/>
      <c r="E3" s="19"/>
      <c r="F3" s="19"/>
      <c r="G3" s="19"/>
      <c r="H3" s="19"/>
      <c r="I3" s="19"/>
      <c r="J3" s="19"/>
      <c r="K3" s="19"/>
      <c r="L3" s="19"/>
      <c r="M3" s="19"/>
      <c r="N3" s="19"/>
      <c r="O3" s="19"/>
      <c r="P3" s="19"/>
      <c r="Q3" s="19"/>
      <c r="R3" s="19"/>
      <c r="S3" s="19"/>
      <c r="T3" s="19"/>
      <c r="U3" s="19"/>
      <c r="V3" s="19"/>
      <c r="W3" s="19"/>
      <c r="X3" s="19"/>
      <c r="Y3" s="19"/>
    </row>
    <row r="4" spans="1:25" x14ac:dyDescent="0.25">
      <c r="A4" s="49"/>
      <c r="B4" s="42" t="s">
        <v>1</v>
      </c>
      <c r="C4" s="42" t="s">
        <v>91</v>
      </c>
      <c r="D4" s="42" t="s">
        <v>2</v>
      </c>
      <c r="E4" s="19"/>
      <c r="F4" s="19"/>
      <c r="G4" s="19"/>
      <c r="H4" s="19"/>
      <c r="I4" s="19"/>
      <c r="J4" s="19"/>
      <c r="K4" s="19"/>
      <c r="L4" s="19"/>
      <c r="M4" s="19"/>
      <c r="N4" s="19"/>
      <c r="O4" s="19"/>
      <c r="P4" s="19"/>
      <c r="Q4" s="19"/>
      <c r="R4" s="19"/>
      <c r="S4" s="19"/>
      <c r="T4" s="19"/>
      <c r="U4" s="19"/>
      <c r="V4" s="19"/>
      <c r="W4" s="19"/>
      <c r="X4" s="19"/>
      <c r="Y4" s="19"/>
    </row>
    <row r="5" spans="1:25" x14ac:dyDescent="0.25">
      <c r="A5" s="50"/>
      <c r="B5" s="51" t="s">
        <v>27</v>
      </c>
      <c r="C5" s="44" t="s">
        <v>97</v>
      </c>
      <c r="D5" s="8"/>
      <c r="E5" s="19"/>
      <c r="F5" s="19"/>
      <c r="G5" s="19"/>
      <c r="H5" s="19"/>
      <c r="I5" s="19"/>
      <c r="J5" s="19"/>
      <c r="K5" s="19"/>
      <c r="L5" s="19"/>
      <c r="M5" s="19"/>
      <c r="N5" s="19"/>
      <c r="O5" s="19"/>
      <c r="P5" s="19"/>
      <c r="Q5" s="19"/>
      <c r="R5" s="19"/>
      <c r="S5" s="19"/>
      <c r="T5" s="19"/>
      <c r="U5" s="19"/>
      <c r="V5" s="19"/>
      <c r="W5" s="19"/>
      <c r="X5" s="19"/>
      <c r="Y5" s="19"/>
    </row>
    <row r="6" spans="1:25" x14ac:dyDescent="0.25">
      <c r="A6" s="50"/>
      <c r="B6" s="51" t="s">
        <v>21</v>
      </c>
      <c r="C6" s="44"/>
      <c r="D6" s="8"/>
      <c r="E6" s="19"/>
      <c r="F6" s="19"/>
      <c r="G6" s="19"/>
      <c r="H6" s="19"/>
      <c r="I6" s="19"/>
      <c r="J6" s="19"/>
      <c r="K6" s="19"/>
      <c r="L6" s="19"/>
      <c r="M6" s="19"/>
      <c r="N6" s="19"/>
      <c r="O6" s="19"/>
      <c r="P6" s="19"/>
      <c r="Q6" s="19"/>
      <c r="R6" s="19"/>
      <c r="S6" s="19"/>
      <c r="T6" s="19"/>
      <c r="U6" s="19"/>
      <c r="V6" s="19"/>
      <c r="W6" s="19"/>
      <c r="X6" s="19"/>
      <c r="Y6" s="19"/>
    </row>
    <row r="7" spans="1:25" x14ac:dyDescent="0.25">
      <c r="A7" s="50"/>
      <c r="B7" s="51" t="s">
        <v>4</v>
      </c>
      <c r="C7" s="68" t="s">
        <v>109</v>
      </c>
      <c r="D7" s="8"/>
      <c r="E7" s="19"/>
      <c r="F7" s="19"/>
      <c r="G7" s="19"/>
      <c r="H7" s="19"/>
      <c r="I7" s="19"/>
      <c r="J7" s="19"/>
      <c r="K7" s="19"/>
      <c r="L7" s="19"/>
      <c r="M7" s="19"/>
      <c r="N7" s="19"/>
      <c r="O7" s="19"/>
      <c r="P7" s="19"/>
      <c r="Q7" s="19"/>
      <c r="R7" s="19"/>
      <c r="S7" s="19"/>
      <c r="T7" s="19"/>
      <c r="U7" s="19"/>
      <c r="V7" s="19"/>
      <c r="W7" s="19"/>
      <c r="X7" s="19"/>
      <c r="Y7" s="19"/>
    </row>
    <row r="8" spans="1:25" x14ac:dyDescent="0.25">
      <c r="A8" s="50"/>
      <c r="B8" s="53" t="s">
        <v>29</v>
      </c>
      <c r="C8" s="68" t="s">
        <v>92</v>
      </c>
      <c r="D8" s="8"/>
      <c r="E8" s="19"/>
      <c r="F8" s="19"/>
      <c r="G8" s="19"/>
      <c r="H8" s="19"/>
      <c r="I8" s="19"/>
      <c r="J8" s="19"/>
      <c r="K8" s="19"/>
      <c r="L8" s="19"/>
      <c r="M8" s="19"/>
      <c r="N8" s="19"/>
      <c r="O8" s="19"/>
      <c r="P8" s="19"/>
      <c r="Q8" s="19"/>
      <c r="R8" s="19"/>
      <c r="S8" s="19"/>
      <c r="T8" s="19"/>
      <c r="U8" s="19"/>
      <c r="V8" s="19"/>
      <c r="W8" s="19"/>
      <c r="X8" s="19"/>
      <c r="Y8" s="19"/>
    </row>
    <row r="9" spans="1:25" x14ac:dyDescent="0.25">
      <c r="A9" s="50"/>
      <c r="B9" s="53" t="s">
        <v>7</v>
      </c>
      <c r="C9" s="68" t="s">
        <v>137</v>
      </c>
      <c r="D9" s="8"/>
      <c r="E9" s="19"/>
      <c r="F9" s="19"/>
      <c r="G9" s="19"/>
      <c r="H9" s="19"/>
      <c r="I9" s="19"/>
      <c r="J9" s="19"/>
      <c r="K9" s="19"/>
      <c r="L9" s="19"/>
      <c r="M9" s="19"/>
      <c r="N9" s="19"/>
      <c r="O9" s="19"/>
      <c r="P9" s="19"/>
      <c r="Q9" s="19"/>
      <c r="R9" s="19"/>
      <c r="S9" s="19"/>
      <c r="T9" s="19"/>
      <c r="U9" s="19"/>
      <c r="V9" s="19"/>
      <c r="W9" s="19"/>
      <c r="X9" s="19"/>
      <c r="Y9" s="19"/>
    </row>
    <row r="10" spans="1:25" x14ac:dyDescent="0.25">
      <c r="A10" s="50"/>
      <c r="B10" s="68" t="s">
        <v>100</v>
      </c>
      <c r="C10" s="68" t="s">
        <v>136</v>
      </c>
      <c r="D10" s="8"/>
      <c r="E10" s="19"/>
      <c r="F10" s="19"/>
      <c r="G10" s="19"/>
      <c r="H10" s="19"/>
      <c r="I10" s="19"/>
      <c r="J10" s="19"/>
      <c r="K10" s="19"/>
      <c r="L10" s="19"/>
      <c r="M10" s="19"/>
      <c r="N10" s="19"/>
      <c r="O10" s="19"/>
      <c r="P10" s="19"/>
      <c r="Q10" s="19"/>
      <c r="R10" s="19"/>
      <c r="S10" s="19"/>
      <c r="T10" s="19"/>
      <c r="U10" s="19"/>
      <c r="V10" s="19"/>
      <c r="W10" s="19"/>
      <c r="X10" s="19"/>
      <c r="Y10" s="19"/>
    </row>
    <row r="11" spans="1:25" x14ac:dyDescent="0.25">
      <c r="A11" s="50"/>
      <c r="B11" s="51" t="s">
        <v>3</v>
      </c>
      <c r="C11" s="44"/>
      <c r="D11" s="8"/>
      <c r="E11" s="19"/>
      <c r="F11" s="19"/>
      <c r="G11" s="19"/>
      <c r="H11" s="19"/>
      <c r="I11" s="19"/>
      <c r="J11" s="19"/>
      <c r="K11" s="19"/>
      <c r="L11" s="19"/>
      <c r="M11" s="19"/>
      <c r="N11" s="19"/>
      <c r="O11" s="19"/>
      <c r="P11" s="19"/>
      <c r="Q11" s="19"/>
      <c r="R11" s="19"/>
      <c r="S11" s="19"/>
      <c r="T11" s="19"/>
      <c r="U11" s="19"/>
      <c r="V11" s="19"/>
      <c r="W11" s="19"/>
      <c r="X11" s="19"/>
      <c r="Y11" s="19"/>
    </row>
    <row r="12" spans="1:25" x14ac:dyDescent="0.25">
      <c r="A12" s="50"/>
      <c r="B12" s="51" t="s">
        <v>65</v>
      </c>
      <c r="C12" s="44" t="s">
        <v>130</v>
      </c>
      <c r="D12" s="8"/>
      <c r="E12" s="19"/>
      <c r="F12" s="19"/>
      <c r="G12" s="19"/>
      <c r="H12" s="19"/>
      <c r="I12" s="19"/>
      <c r="J12" s="19"/>
      <c r="K12" s="19"/>
      <c r="L12" s="19"/>
      <c r="M12" s="19"/>
      <c r="N12" s="19"/>
      <c r="O12" s="19"/>
      <c r="P12" s="19"/>
      <c r="Q12" s="19"/>
      <c r="R12" s="19"/>
      <c r="S12" s="19"/>
      <c r="T12" s="19"/>
      <c r="U12" s="19"/>
      <c r="V12" s="19"/>
      <c r="W12" s="19"/>
      <c r="X12" s="19"/>
      <c r="Y12" s="19"/>
    </row>
    <row r="13" spans="1:25" x14ac:dyDescent="0.25">
      <c r="A13" s="50"/>
      <c r="B13" s="51" t="s">
        <v>96</v>
      </c>
      <c r="C13" s="44" t="s">
        <v>95</v>
      </c>
      <c r="D13" s="8"/>
      <c r="E13" s="19"/>
      <c r="F13" s="19"/>
      <c r="G13" s="19"/>
      <c r="H13" s="19"/>
      <c r="I13" s="19"/>
      <c r="J13" s="19"/>
      <c r="K13" s="19"/>
      <c r="L13" s="19"/>
      <c r="M13" s="19"/>
      <c r="N13" s="19"/>
      <c r="O13" s="19"/>
      <c r="P13" s="19"/>
      <c r="Q13" s="19"/>
      <c r="R13" s="19"/>
      <c r="S13" s="19"/>
      <c r="T13" s="19"/>
      <c r="U13" s="19"/>
      <c r="V13" s="19"/>
      <c r="W13" s="19"/>
      <c r="X13" s="19"/>
      <c r="Y13" s="19"/>
    </row>
    <row r="14" spans="1:25" x14ac:dyDescent="0.25">
      <c r="A14" s="50"/>
      <c r="B14" s="58" t="s">
        <v>70</v>
      </c>
      <c r="C14" s="110" t="s">
        <v>108</v>
      </c>
      <c r="D14" s="8"/>
      <c r="E14" s="19"/>
      <c r="F14" s="19"/>
      <c r="G14" s="19"/>
      <c r="H14" s="19"/>
      <c r="I14" s="19"/>
      <c r="J14" s="19"/>
      <c r="K14" s="19"/>
      <c r="L14" s="19"/>
      <c r="M14" s="19"/>
      <c r="N14" s="19"/>
      <c r="O14" s="19"/>
      <c r="P14" s="19"/>
      <c r="Q14" s="19"/>
      <c r="R14" s="19"/>
      <c r="S14" s="19"/>
      <c r="T14" s="19"/>
      <c r="U14" s="19"/>
      <c r="V14" s="19"/>
      <c r="W14" s="19"/>
      <c r="X14" s="19"/>
      <c r="Y14" s="19"/>
    </row>
    <row r="15" spans="1:25" x14ac:dyDescent="0.25">
      <c r="A15" s="54"/>
      <c r="B15" s="42" t="s">
        <v>34</v>
      </c>
      <c r="C15" s="42"/>
      <c r="D15" s="48"/>
      <c r="E15" s="19"/>
      <c r="F15" s="19"/>
      <c r="G15" s="19"/>
      <c r="H15" s="19"/>
      <c r="I15" s="19"/>
      <c r="J15" s="19"/>
      <c r="K15" s="19"/>
      <c r="L15" s="19"/>
      <c r="M15" s="19"/>
      <c r="N15" s="19"/>
      <c r="O15" s="19"/>
      <c r="P15" s="19"/>
      <c r="Q15" s="19"/>
      <c r="R15" s="19"/>
      <c r="S15" s="19"/>
      <c r="T15" s="19"/>
      <c r="U15" s="19"/>
      <c r="V15" s="19"/>
      <c r="W15" s="19"/>
      <c r="X15" s="19"/>
      <c r="Y15" s="19"/>
    </row>
    <row r="16" spans="1:25" ht="18.75" x14ac:dyDescent="0.3">
      <c r="A16" s="54"/>
      <c r="B16" s="94" t="s">
        <v>93</v>
      </c>
      <c r="C16" s="68"/>
      <c r="D16" s="103"/>
      <c r="E16" s="19"/>
      <c r="F16" s="19"/>
      <c r="G16" s="19"/>
      <c r="H16" s="19"/>
      <c r="I16" s="19"/>
      <c r="J16" s="19"/>
      <c r="K16" s="19"/>
      <c r="L16" s="19"/>
      <c r="M16" s="19"/>
      <c r="N16" s="19"/>
      <c r="O16" s="19"/>
      <c r="P16" s="19"/>
      <c r="Q16" s="19"/>
      <c r="R16" s="19"/>
      <c r="S16" s="19"/>
      <c r="T16" s="19"/>
      <c r="U16" s="19"/>
      <c r="V16" s="19"/>
      <c r="W16" s="19"/>
      <c r="X16" s="19"/>
      <c r="Y16" s="19"/>
    </row>
    <row r="17" spans="1:25" ht="18.75" x14ac:dyDescent="0.3">
      <c r="A17" s="54"/>
      <c r="B17" s="94" t="s">
        <v>0</v>
      </c>
      <c r="C17" s="68"/>
      <c r="D17" s="104"/>
      <c r="E17" s="19"/>
      <c r="F17" s="19"/>
      <c r="G17" s="19"/>
      <c r="H17" s="19"/>
      <c r="I17" s="19"/>
      <c r="J17" s="19"/>
      <c r="K17" s="19"/>
      <c r="L17" s="19"/>
      <c r="M17" s="19"/>
      <c r="N17" s="19"/>
      <c r="O17" s="19"/>
      <c r="P17" s="19"/>
      <c r="Q17" s="19"/>
      <c r="R17" s="19"/>
      <c r="S17" s="19"/>
      <c r="T17" s="19"/>
      <c r="U17" s="19"/>
      <c r="V17" s="19"/>
      <c r="W17" s="19"/>
      <c r="X17" s="19"/>
      <c r="Y17" s="19"/>
    </row>
    <row r="18" spans="1:25" ht="21" x14ac:dyDescent="0.35">
      <c r="A18" s="61"/>
      <c r="B18" s="94" t="s">
        <v>94</v>
      </c>
      <c r="C18" s="68"/>
      <c r="D18" s="95">
        <f>D16*(1+D17)</f>
        <v>0</v>
      </c>
      <c r="E18" s="19"/>
      <c r="F18" s="19"/>
      <c r="G18" s="19"/>
      <c r="H18" s="19"/>
      <c r="I18" s="19"/>
      <c r="J18" s="19"/>
      <c r="K18" s="19"/>
      <c r="L18" s="19"/>
      <c r="M18" s="19"/>
      <c r="N18" s="19"/>
      <c r="O18" s="19"/>
      <c r="P18" s="19"/>
      <c r="Q18" s="19"/>
      <c r="R18" s="19"/>
      <c r="S18" s="19"/>
      <c r="T18" s="19"/>
      <c r="U18" s="19"/>
      <c r="V18" s="19"/>
      <c r="W18" s="19"/>
      <c r="X18" s="19"/>
      <c r="Y18" s="19"/>
    </row>
    <row r="19" spans="1:25" x14ac:dyDescent="0.25">
      <c r="A19" s="62"/>
      <c r="B19" s="63"/>
      <c r="C19" s="63"/>
      <c r="D19" s="63"/>
      <c r="E19" s="19"/>
      <c r="F19" s="19"/>
      <c r="G19" s="19"/>
      <c r="H19" s="19"/>
      <c r="I19" s="19"/>
      <c r="J19" s="19"/>
      <c r="K19" s="19"/>
      <c r="L19" s="19"/>
      <c r="M19" s="19"/>
      <c r="N19" s="19"/>
      <c r="O19" s="19"/>
      <c r="P19" s="19"/>
      <c r="Q19" s="19"/>
      <c r="R19" s="19"/>
      <c r="S19" s="19"/>
      <c r="T19" s="19"/>
      <c r="U19" s="19"/>
      <c r="V19" s="19"/>
      <c r="W19" s="19"/>
      <c r="X19" s="19"/>
      <c r="Y19" s="19"/>
    </row>
    <row r="20" spans="1:25" ht="18.75" x14ac:dyDescent="0.3">
      <c r="A20" s="59" t="s">
        <v>31</v>
      </c>
      <c r="B20" s="64" t="s">
        <v>90</v>
      </c>
      <c r="C20" s="64"/>
      <c r="D20" s="65"/>
      <c r="E20" s="19"/>
      <c r="F20" s="19"/>
      <c r="G20" s="19"/>
      <c r="H20" s="19"/>
      <c r="I20" s="19"/>
      <c r="J20" s="19"/>
      <c r="K20" s="19"/>
      <c r="L20" s="19"/>
      <c r="M20" s="19"/>
      <c r="N20" s="19"/>
      <c r="O20" s="19"/>
      <c r="P20" s="19"/>
      <c r="Q20" s="19"/>
      <c r="R20" s="19"/>
      <c r="S20" s="19"/>
      <c r="T20" s="19"/>
      <c r="U20" s="19"/>
      <c r="V20" s="19"/>
      <c r="W20" s="19"/>
      <c r="X20" s="19"/>
      <c r="Y20" s="19"/>
    </row>
    <row r="21" spans="1:25" x14ac:dyDescent="0.25">
      <c r="A21" s="49"/>
      <c r="B21" s="42" t="s">
        <v>1</v>
      </c>
      <c r="C21" s="42" t="s">
        <v>91</v>
      </c>
      <c r="D21" s="42" t="s">
        <v>2</v>
      </c>
      <c r="E21" s="19"/>
      <c r="F21" s="19"/>
      <c r="G21" s="19"/>
      <c r="H21" s="19"/>
      <c r="I21" s="19"/>
      <c r="J21" s="19"/>
      <c r="K21" s="19"/>
      <c r="L21" s="19"/>
      <c r="M21" s="19"/>
      <c r="N21" s="19"/>
      <c r="O21" s="19"/>
      <c r="P21" s="19"/>
      <c r="Q21" s="19"/>
      <c r="R21" s="19"/>
      <c r="S21" s="19"/>
      <c r="T21" s="19"/>
      <c r="U21" s="19"/>
      <c r="V21" s="19"/>
      <c r="W21" s="19"/>
      <c r="X21" s="19"/>
      <c r="Y21" s="19"/>
    </row>
    <row r="22" spans="1:25" x14ac:dyDescent="0.25">
      <c r="A22" s="49"/>
      <c r="B22" s="51" t="s">
        <v>61</v>
      </c>
      <c r="C22" s="96" t="s">
        <v>66</v>
      </c>
      <c r="D22" s="98"/>
      <c r="E22" s="19"/>
      <c r="F22" s="19"/>
      <c r="G22" s="19"/>
      <c r="H22" s="19"/>
      <c r="I22" s="19"/>
      <c r="J22" s="19"/>
      <c r="K22" s="19"/>
      <c r="L22" s="19"/>
      <c r="M22" s="19"/>
      <c r="N22" s="19"/>
      <c r="O22" s="19"/>
      <c r="P22" s="19"/>
      <c r="Q22" s="19"/>
      <c r="R22" s="19"/>
      <c r="S22" s="19"/>
      <c r="T22" s="19"/>
      <c r="U22" s="19"/>
      <c r="V22" s="19"/>
      <c r="W22" s="19"/>
      <c r="X22" s="19"/>
      <c r="Y22" s="19"/>
    </row>
    <row r="23" spans="1:25" x14ac:dyDescent="0.25">
      <c r="A23" s="49"/>
      <c r="B23" s="51" t="s">
        <v>62</v>
      </c>
      <c r="C23" s="96" t="s">
        <v>102</v>
      </c>
      <c r="D23" s="99"/>
      <c r="E23" s="19"/>
      <c r="F23" s="19"/>
      <c r="G23" s="19"/>
      <c r="H23" s="19"/>
      <c r="I23" s="19"/>
      <c r="J23" s="19"/>
      <c r="K23" s="19"/>
      <c r="L23" s="19"/>
      <c r="M23" s="19"/>
      <c r="N23" s="19"/>
      <c r="O23" s="19"/>
      <c r="P23" s="19"/>
      <c r="Q23" s="19"/>
      <c r="R23" s="19"/>
      <c r="S23" s="19"/>
      <c r="T23" s="19"/>
      <c r="U23" s="19"/>
      <c r="V23" s="19"/>
      <c r="W23" s="19"/>
      <c r="X23" s="19"/>
      <c r="Y23" s="19"/>
    </row>
    <row r="24" spans="1:25" x14ac:dyDescent="0.25">
      <c r="A24" s="66"/>
      <c r="B24" s="67" t="s">
        <v>5</v>
      </c>
      <c r="C24" s="96" t="s">
        <v>35</v>
      </c>
      <c r="D24" s="99"/>
      <c r="E24" s="19"/>
      <c r="F24" s="19"/>
      <c r="G24" s="19"/>
      <c r="H24" s="19"/>
      <c r="I24" s="19"/>
      <c r="J24" s="19"/>
      <c r="K24" s="19"/>
      <c r="L24" s="19"/>
      <c r="M24" s="19"/>
      <c r="N24" s="19"/>
      <c r="O24" s="19"/>
      <c r="P24" s="19"/>
      <c r="Q24" s="19"/>
      <c r="R24" s="19"/>
      <c r="S24" s="19"/>
      <c r="T24" s="19"/>
      <c r="U24" s="19"/>
      <c r="V24" s="19"/>
      <c r="W24" s="19"/>
      <c r="X24" s="19"/>
      <c r="Y24" s="19"/>
    </row>
    <row r="25" spans="1:25" x14ac:dyDescent="0.25">
      <c r="A25" s="66"/>
      <c r="B25" s="67" t="s">
        <v>6</v>
      </c>
      <c r="C25" s="96" t="s">
        <v>110</v>
      </c>
      <c r="D25" s="99"/>
      <c r="E25" s="19"/>
      <c r="F25" s="19"/>
      <c r="G25" s="19"/>
      <c r="H25" s="19"/>
      <c r="I25" s="19"/>
      <c r="J25" s="19"/>
      <c r="K25" s="19"/>
      <c r="L25" s="19"/>
      <c r="M25" s="19"/>
      <c r="N25" s="19"/>
      <c r="O25" s="19"/>
      <c r="P25" s="19"/>
      <c r="Q25" s="19"/>
      <c r="R25" s="19"/>
      <c r="S25" s="19"/>
      <c r="T25" s="19"/>
      <c r="U25" s="19"/>
      <c r="V25" s="19"/>
      <c r="W25" s="19"/>
      <c r="X25" s="19"/>
      <c r="Y25" s="19"/>
    </row>
    <row r="26" spans="1:25" ht="30" x14ac:dyDescent="0.25">
      <c r="A26" s="66"/>
      <c r="B26" s="67" t="s">
        <v>7</v>
      </c>
      <c r="C26" s="97" t="s">
        <v>36</v>
      </c>
      <c r="D26" s="100"/>
      <c r="E26" s="19"/>
      <c r="F26" s="19"/>
      <c r="G26" s="19"/>
      <c r="H26" s="19"/>
      <c r="I26" s="19"/>
      <c r="J26" s="19"/>
      <c r="K26" s="19"/>
      <c r="L26" s="19"/>
      <c r="M26" s="19"/>
      <c r="N26" s="19"/>
      <c r="O26" s="19"/>
      <c r="P26" s="19"/>
      <c r="Q26" s="19"/>
      <c r="R26" s="19"/>
      <c r="S26" s="19"/>
      <c r="T26" s="19"/>
      <c r="U26" s="19"/>
      <c r="V26" s="19"/>
      <c r="W26" s="19"/>
      <c r="X26" s="19"/>
      <c r="Y26" s="19"/>
    </row>
    <row r="27" spans="1:25" x14ac:dyDescent="0.25">
      <c r="A27" s="66"/>
      <c r="B27" s="67" t="s">
        <v>8</v>
      </c>
      <c r="C27" s="96" t="s">
        <v>98</v>
      </c>
      <c r="D27" s="69"/>
      <c r="E27" s="19"/>
      <c r="F27" s="19"/>
      <c r="G27" s="19"/>
      <c r="H27" s="19"/>
      <c r="I27" s="19"/>
      <c r="J27" s="19"/>
      <c r="K27" s="19"/>
      <c r="L27" s="19"/>
      <c r="M27" s="19"/>
      <c r="N27" s="19"/>
      <c r="O27" s="19"/>
      <c r="P27" s="19"/>
      <c r="Q27" s="19"/>
      <c r="R27" s="19"/>
      <c r="S27" s="19"/>
      <c r="T27" s="19"/>
      <c r="U27" s="19"/>
      <c r="V27" s="19"/>
      <c r="W27" s="19"/>
      <c r="X27" s="19"/>
      <c r="Y27" s="19"/>
    </row>
    <row r="28" spans="1:25" x14ac:dyDescent="0.25">
      <c r="A28" s="66"/>
      <c r="B28" s="53" t="s">
        <v>28</v>
      </c>
      <c r="C28" s="53"/>
      <c r="D28" s="102"/>
      <c r="E28" s="19"/>
      <c r="F28" s="19"/>
      <c r="G28" s="19"/>
      <c r="H28" s="19"/>
      <c r="I28" s="19"/>
      <c r="J28" s="19"/>
      <c r="K28" s="19"/>
      <c r="L28" s="19"/>
      <c r="M28" s="19"/>
      <c r="N28" s="19"/>
      <c r="O28" s="19"/>
      <c r="P28" s="19"/>
      <c r="Q28" s="19"/>
      <c r="R28" s="19"/>
      <c r="S28" s="19"/>
      <c r="T28" s="19"/>
      <c r="U28" s="19"/>
      <c r="V28" s="19"/>
      <c r="W28" s="19"/>
      <c r="X28" s="19"/>
      <c r="Y28" s="19"/>
    </row>
    <row r="29" spans="1:25" x14ac:dyDescent="0.25">
      <c r="A29" s="66"/>
      <c r="B29" s="42" t="s">
        <v>67</v>
      </c>
      <c r="C29" s="42"/>
      <c r="D29" s="61"/>
      <c r="E29" s="19"/>
      <c r="F29" s="19"/>
      <c r="G29" s="19"/>
      <c r="H29" s="19"/>
      <c r="I29" s="19"/>
      <c r="J29" s="19"/>
      <c r="K29" s="19"/>
      <c r="L29" s="19"/>
      <c r="M29" s="19"/>
      <c r="N29" s="19"/>
      <c r="O29" s="19"/>
      <c r="P29" s="19"/>
      <c r="Q29" s="19"/>
      <c r="R29" s="19"/>
      <c r="S29" s="19"/>
      <c r="T29" s="19"/>
      <c r="U29" s="19"/>
      <c r="V29" s="19"/>
      <c r="W29" s="19"/>
      <c r="X29" s="19"/>
      <c r="Y29" s="19"/>
    </row>
    <row r="30" spans="1:25" ht="18.75" x14ac:dyDescent="0.3">
      <c r="A30" s="66"/>
      <c r="B30" s="94" t="s">
        <v>93</v>
      </c>
      <c r="C30" s="68"/>
      <c r="D30" s="103"/>
      <c r="E30" s="19"/>
      <c r="F30" s="19"/>
      <c r="G30" s="19"/>
      <c r="H30" s="19"/>
      <c r="I30" s="19"/>
      <c r="J30" s="19"/>
      <c r="K30" s="19"/>
      <c r="L30" s="19"/>
      <c r="M30" s="19"/>
      <c r="N30" s="19"/>
      <c r="O30" s="19"/>
      <c r="P30" s="19"/>
      <c r="Q30" s="19"/>
      <c r="R30" s="19"/>
      <c r="S30" s="19"/>
      <c r="T30" s="19"/>
      <c r="U30" s="19"/>
      <c r="V30" s="19"/>
      <c r="W30" s="19"/>
      <c r="X30" s="19"/>
      <c r="Y30" s="19"/>
    </row>
    <row r="31" spans="1:25" ht="18.75" x14ac:dyDescent="0.3">
      <c r="A31" s="66"/>
      <c r="B31" s="94" t="s">
        <v>0</v>
      </c>
      <c r="C31" s="68"/>
      <c r="D31" s="104"/>
      <c r="E31" s="19"/>
      <c r="F31" s="19"/>
      <c r="G31" s="19"/>
      <c r="H31" s="19"/>
      <c r="I31" s="19"/>
      <c r="J31" s="19"/>
      <c r="K31" s="19"/>
      <c r="L31" s="19"/>
      <c r="M31" s="19"/>
      <c r="N31" s="19"/>
      <c r="O31" s="19"/>
      <c r="P31" s="19"/>
      <c r="Q31" s="19"/>
      <c r="R31" s="19"/>
      <c r="S31" s="19"/>
      <c r="T31" s="19"/>
      <c r="U31" s="19"/>
      <c r="V31" s="19"/>
      <c r="W31" s="19"/>
      <c r="X31" s="19"/>
      <c r="Y31" s="19"/>
    </row>
    <row r="32" spans="1:25" ht="21" x14ac:dyDescent="0.35">
      <c r="A32" s="61"/>
      <c r="B32" s="94" t="s">
        <v>94</v>
      </c>
      <c r="C32" s="68"/>
      <c r="D32" s="95">
        <f>D30*(1+D31)</f>
        <v>0</v>
      </c>
      <c r="E32" s="19"/>
      <c r="F32" s="19"/>
      <c r="G32" s="19"/>
      <c r="H32" s="19"/>
      <c r="I32" s="19"/>
      <c r="J32" s="19"/>
      <c r="K32" s="19"/>
      <c r="L32" s="19"/>
      <c r="M32" s="19"/>
      <c r="N32" s="19"/>
      <c r="O32" s="19"/>
      <c r="P32" s="19"/>
      <c r="Q32" s="19"/>
      <c r="R32" s="19"/>
      <c r="S32" s="19"/>
      <c r="T32" s="19"/>
      <c r="U32" s="19"/>
      <c r="V32" s="19"/>
      <c r="W32" s="19"/>
      <c r="X32" s="19"/>
      <c r="Y32" s="19"/>
    </row>
    <row r="33" spans="1:25"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row>
    <row r="34" spans="1:25" s="19" customFormat="1" x14ac:dyDescent="0.25"/>
    <row r="35" spans="1:25" s="19" customFormat="1" x14ac:dyDescent="0.25"/>
    <row r="36" spans="1:25" s="19" customFormat="1" x14ac:dyDescent="0.25"/>
    <row r="37" spans="1:25" s="19" customFormat="1" x14ac:dyDescent="0.25"/>
    <row r="38" spans="1:25" s="19" customFormat="1" x14ac:dyDescent="0.25"/>
    <row r="39" spans="1:25" s="19" customFormat="1" x14ac:dyDescent="0.25"/>
    <row r="40" spans="1:25" s="19" customFormat="1" x14ac:dyDescent="0.25"/>
    <row r="41" spans="1:25" s="19" customFormat="1" x14ac:dyDescent="0.25"/>
    <row r="42" spans="1:25" s="19" customFormat="1" x14ac:dyDescent="0.25"/>
    <row r="43" spans="1:25" s="19" customFormat="1" x14ac:dyDescent="0.25"/>
    <row r="44" spans="1:25" s="19" customFormat="1" x14ac:dyDescent="0.25"/>
    <row r="45" spans="1:25" s="19" customFormat="1" x14ac:dyDescent="0.25"/>
    <row r="46" spans="1:25" s="19" customFormat="1" x14ac:dyDescent="0.25"/>
    <row r="47" spans="1:25" s="19" customFormat="1" x14ac:dyDescent="0.25"/>
    <row r="48" spans="1:25"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sheetData>
  <sheetProtection algorithmName="SHA-512" hashValue="uy3W9yIcCZBcGrlCIDjUWlpgNe2lZKiClk1NA6ATA5F4km2pBaZEwN3f8W3v6W0dXUTTO4vq0G3Ze9FXiPPNtA==" saltValue="OPwbAfXwjY3koOtVyXMZbg==" spinCount="100000" sheet="1" objects="1" scenarios="1"/>
  <mergeCells count="1">
    <mergeCell ref="B1:D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AA55"/>
  <sheetViews>
    <sheetView showGridLines="0" zoomScale="85" zoomScaleNormal="85" workbookViewId="0">
      <pane ySplit="1" topLeftCell="A2" activePane="bottomLeft" state="frozen"/>
      <selection activeCell="C33" sqref="C33"/>
      <selection pane="bottomLeft" activeCell="C27" sqref="C27"/>
    </sheetView>
  </sheetViews>
  <sheetFormatPr defaultColWidth="9.140625" defaultRowHeight="15" x14ac:dyDescent="0.25"/>
  <cols>
    <col min="1" max="1" width="5.28515625" style="20" bestFit="1" customWidth="1"/>
    <col min="2" max="2" width="30" style="20" bestFit="1" customWidth="1"/>
    <col min="3" max="3" width="90.5703125" style="20" bestFit="1" customWidth="1"/>
    <col min="4" max="4" width="68.7109375" style="20" bestFit="1" customWidth="1"/>
    <col min="5" max="15" width="69.140625" style="20" customWidth="1"/>
    <col min="16" max="16384" width="9.140625" style="20"/>
  </cols>
  <sheetData>
    <row r="1" spans="1:27" ht="23.25" x14ac:dyDescent="0.35">
      <c r="A1" s="34"/>
      <c r="B1" s="127" t="s">
        <v>105</v>
      </c>
      <c r="C1" s="127"/>
      <c r="D1" s="127"/>
      <c r="E1" s="19"/>
      <c r="F1" s="19"/>
      <c r="G1" s="19"/>
      <c r="H1" s="19"/>
      <c r="I1" s="19"/>
      <c r="J1" s="19"/>
      <c r="K1" s="19"/>
      <c r="L1" s="19"/>
      <c r="M1" s="19"/>
      <c r="N1" s="19"/>
      <c r="O1" s="19"/>
      <c r="P1" s="19"/>
      <c r="Q1" s="19"/>
      <c r="R1" s="19"/>
      <c r="S1" s="19"/>
      <c r="T1" s="19"/>
      <c r="U1" s="19"/>
      <c r="V1" s="19"/>
      <c r="W1" s="19"/>
      <c r="X1" s="19"/>
      <c r="Y1" s="19"/>
      <c r="Z1" s="19"/>
    </row>
    <row r="2" spans="1:27" s="35" customFormat="1" ht="23.25" x14ac:dyDescent="0.35">
      <c r="A2" s="56"/>
      <c r="B2" s="37"/>
      <c r="C2" s="37"/>
      <c r="D2" s="37"/>
    </row>
    <row r="3" spans="1:27" ht="18.75" x14ac:dyDescent="0.3">
      <c r="A3" s="59" t="s">
        <v>63</v>
      </c>
      <c r="B3" s="38" t="s">
        <v>106</v>
      </c>
      <c r="C3" s="38"/>
      <c r="D3" s="48"/>
      <c r="E3" s="19"/>
      <c r="F3" s="19"/>
      <c r="G3" s="19"/>
      <c r="H3" s="19"/>
      <c r="I3" s="19"/>
      <c r="J3" s="19"/>
      <c r="K3" s="19"/>
      <c r="L3" s="19"/>
      <c r="M3" s="19"/>
      <c r="N3" s="19"/>
      <c r="O3" s="19"/>
      <c r="P3" s="19"/>
      <c r="Q3" s="19"/>
      <c r="R3" s="19"/>
      <c r="S3" s="19"/>
      <c r="T3" s="19"/>
      <c r="U3" s="19"/>
      <c r="V3" s="19"/>
      <c r="W3" s="19"/>
      <c r="X3" s="19"/>
      <c r="Y3" s="19"/>
      <c r="Z3" s="19"/>
      <c r="AA3" s="19"/>
    </row>
    <row r="4" spans="1:27" x14ac:dyDescent="0.25">
      <c r="A4" s="49"/>
      <c r="B4" s="42" t="s">
        <v>1</v>
      </c>
      <c r="C4" s="42" t="s">
        <v>91</v>
      </c>
      <c r="D4" s="42" t="s">
        <v>2</v>
      </c>
      <c r="E4" s="19"/>
      <c r="F4" s="19"/>
      <c r="G4" s="19"/>
      <c r="H4" s="19"/>
      <c r="I4" s="19"/>
      <c r="J4" s="19"/>
      <c r="K4" s="19"/>
      <c r="L4" s="19"/>
      <c r="M4" s="19"/>
      <c r="N4" s="19"/>
      <c r="O4" s="19"/>
      <c r="P4" s="19"/>
      <c r="Q4" s="19"/>
      <c r="R4" s="19"/>
      <c r="S4" s="19"/>
      <c r="T4" s="19"/>
      <c r="U4" s="19"/>
      <c r="V4" s="19"/>
      <c r="W4" s="19"/>
      <c r="X4" s="19"/>
      <c r="Y4" s="19"/>
      <c r="Z4" s="19"/>
      <c r="AA4" s="19"/>
    </row>
    <row r="5" spans="1:27" x14ac:dyDescent="0.25">
      <c r="A5" s="49"/>
      <c r="B5" s="44" t="s">
        <v>27</v>
      </c>
      <c r="C5" s="44" t="s">
        <v>97</v>
      </c>
      <c r="D5" s="8"/>
      <c r="E5" s="19"/>
      <c r="F5" s="19"/>
      <c r="G5" s="19"/>
      <c r="H5" s="19"/>
      <c r="I5" s="19"/>
      <c r="J5" s="19"/>
      <c r="K5" s="19"/>
      <c r="L5" s="19"/>
      <c r="M5" s="19"/>
      <c r="N5" s="19"/>
      <c r="O5" s="19"/>
      <c r="P5" s="19"/>
      <c r="Q5" s="19"/>
      <c r="R5" s="19"/>
      <c r="S5" s="19"/>
      <c r="T5" s="19"/>
      <c r="U5" s="19"/>
      <c r="V5" s="19"/>
      <c r="W5" s="19"/>
      <c r="X5" s="19"/>
      <c r="Y5" s="19"/>
      <c r="Z5" s="19"/>
      <c r="AA5" s="19"/>
    </row>
    <row r="6" spans="1:27" x14ac:dyDescent="0.25">
      <c r="A6" s="49"/>
      <c r="B6" s="44" t="s">
        <v>21</v>
      </c>
      <c r="C6" s="44"/>
      <c r="D6" s="8"/>
      <c r="E6" s="19"/>
      <c r="F6" s="19"/>
      <c r="G6" s="19"/>
      <c r="H6" s="19"/>
      <c r="I6" s="19"/>
      <c r="J6" s="19"/>
      <c r="K6" s="19"/>
      <c r="L6" s="19"/>
      <c r="M6" s="19"/>
      <c r="N6" s="19"/>
      <c r="O6" s="19"/>
      <c r="P6" s="19"/>
      <c r="Q6" s="19"/>
      <c r="R6" s="19"/>
      <c r="S6" s="19"/>
      <c r="T6" s="19"/>
      <c r="U6" s="19"/>
      <c r="V6" s="19"/>
      <c r="W6" s="19"/>
      <c r="X6" s="19"/>
      <c r="Y6" s="19"/>
      <c r="Z6" s="19"/>
      <c r="AA6" s="19"/>
    </row>
    <row r="7" spans="1:27" x14ac:dyDescent="0.25">
      <c r="A7" s="49"/>
      <c r="B7" s="44" t="s">
        <v>48</v>
      </c>
      <c r="C7" s="108" t="s">
        <v>129</v>
      </c>
      <c r="D7" s="8"/>
      <c r="E7" s="19"/>
      <c r="F7" s="19"/>
      <c r="G7" s="19"/>
      <c r="H7" s="19"/>
      <c r="I7" s="19"/>
      <c r="J7" s="19"/>
      <c r="K7" s="19"/>
      <c r="L7" s="19"/>
      <c r="M7" s="19"/>
      <c r="N7" s="19"/>
      <c r="O7" s="19"/>
      <c r="P7" s="19"/>
      <c r="Q7" s="19"/>
      <c r="R7" s="19"/>
      <c r="S7" s="19"/>
      <c r="T7" s="19"/>
      <c r="U7" s="19"/>
      <c r="V7" s="19"/>
      <c r="W7" s="19"/>
      <c r="X7" s="19"/>
      <c r="Y7" s="19"/>
      <c r="Z7" s="19"/>
      <c r="AA7" s="19"/>
    </row>
    <row r="8" spans="1:27" x14ac:dyDescent="0.25">
      <c r="A8" s="49"/>
      <c r="B8" s="44" t="s">
        <v>4</v>
      </c>
      <c r="C8" s="68" t="s">
        <v>101</v>
      </c>
      <c r="D8" s="8"/>
      <c r="E8" s="19"/>
      <c r="F8" s="19"/>
      <c r="G8" s="19"/>
      <c r="H8" s="19"/>
      <c r="I8" s="19"/>
      <c r="J8" s="19"/>
      <c r="K8" s="19"/>
      <c r="L8" s="19"/>
      <c r="M8" s="19"/>
      <c r="N8" s="19"/>
      <c r="O8" s="19"/>
      <c r="P8" s="19"/>
      <c r="Q8" s="19"/>
      <c r="R8" s="19"/>
      <c r="S8" s="19"/>
      <c r="T8" s="19"/>
      <c r="U8" s="19"/>
      <c r="V8" s="19"/>
      <c r="W8" s="19"/>
      <c r="X8" s="19"/>
      <c r="Y8" s="19"/>
      <c r="Z8" s="19"/>
      <c r="AA8" s="19"/>
    </row>
    <row r="9" spans="1:27" x14ac:dyDescent="0.25">
      <c r="A9" s="49"/>
      <c r="B9" s="68" t="s">
        <v>29</v>
      </c>
      <c r="C9" s="68" t="s">
        <v>111</v>
      </c>
      <c r="D9" s="8"/>
      <c r="E9" s="19"/>
      <c r="F9" s="19"/>
      <c r="G9" s="19"/>
      <c r="H9" s="19"/>
      <c r="I9" s="19"/>
      <c r="J9" s="19"/>
      <c r="K9" s="19"/>
      <c r="L9" s="19"/>
      <c r="M9" s="19"/>
      <c r="N9" s="19"/>
      <c r="O9" s="19"/>
      <c r="P9" s="19"/>
      <c r="Q9" s="19"/>
      <c r="R9" s="19"/>
      <c r="S9" s="19"/>
      <c r="T9" s="19"/>
      <c r="U9" s="19"/>
      <c r="V9" s="19"/>
      <c r="W9" s="19"/>
      <c r="X9" s="19"/>
      <c r="Y9" s="19"/>
      <c r="Z9" s="19"/>
      <c r="AA9" s="19"/>
    </row>
    <row r="10" spans="1:27" x14ac:dyDescent="0.25">
      <c r="A10" s="49"/>
      <c r="B10" s="68" t="s">
        <v>7</v>
      </c>
      <c r="C10" s="68" t="s">
        <v>133</v>
      </c>
      <c r="D10" s="8"/>
      <c r="E10" s="19"/>
      <c r="F10" s="19"/>
      <c r="G10" s="19"/>
      <c r="H10" s="19"/>
      <c r="I10" s="19"/>
      <c r="J10" s="19"/>
      <c r="K10" s="19"/>
      <c r="L10" s="19"/>
      <c r="M10" s="19"/>
      <c r="N10" s="19"/>
      <c r="O10" s="19"/>
      <c r="P10" s="19"/>
      <c r="Q10" s="19"/>
      <c r="R10" s="19"/>
      <c r="S10" s="19"/>
      <c r="T10" s="19"/>
      <c r="U10" s="19"/>
      <c r="V10" s="19"/>
      <c r="W10" s="19"/>
      <c r="X10" s="19"/>
      <c r="Y10" s="19"/>
      <c r="Z10" s="19"/>
      <c r="AA10" s="19"/>
    </row>
    <row r="11" spans="1:27" x14ac:dyDescent="0.25">
      <c r="A11" s="49"/>
      <c r="B11" s="68" t="s">
        <v>100</v>
      </c>
      <c r="C11" s="68" t="s">
        <v>135</v>
      </c>
      <c r="D11" s="8"/>
      <c r="E11" s="19"/>
      <c r="F11" s="19"/>
      <c r="G11" s="19"/>
      <c r="H11" s="19"/>
      <c r="I11" s="19"/>
      <c r="J11" s="19"/>
      <c r="K11" s="19"/>
      <c r="L11" s="19"/>
      <c r="M11" s="19"/>
      <c r="N11" s="19"/>
      <c r="O11" s="19"/>
      <c r="P11" s="19"/>
      <c r="Q11" s="19"/>
      <c r="R11" s="19"/>
      <c r="S11" s="19"/>
      <c r="T11" s="19"/>
      <c r="U11" s="19"/>
      <c r="V11" s="19"/>
      <c r="W11" s="19"/>
      <c r="X11" s="19"/>
      <c r="Y11" s="19"/>
      <c r="Z11" s="19"/>
      <c r="AA11" s="19"/>
    </row>
    <row r="12" spans="1:27" x14ac:dyDescent="0.25">
      <c r="A12" s="49"/>
      <c r="B12" s="44" t="s">
        <v>3</v>
      </c>
      <c r="C12" s="44" t="s">
        <v>99</v>
      </c>
      <c r="D12" s="8"/>
      <c r="E12" s="19"/>
      <c r="F12" s="19"/>
      <c r="G12" s="19"/>
      <c r="H12" s="19"/>
      <c r="I12" s="19"/>
      <c r="J12" s="19"/>
      <c r="K12" s="19"/>
      <c r="L12" s="19"/>
      <c r="M12" s="19"/>
      <c r="N12" s="19"/>
      <c r="O12" s="19"/>
      <c r="P12" s="19"/>
      <c r="Q12" s="19"/>
      <c r="R12" s="19"/>
      <c r="S12" s="19"/>
      <c r="T12" s="19"/>
      <c r="U12" s="19"/>
      <c r="V12" s="19"/>
      <c r="W12" s="19"/>
      <c r="X12" s="19"/>
      <c r="Y12" s="19"/>
      <c r="Z12" s="19"/>
      <c r="AA12" s="19"/>
    </row>
    <row r="13" spans="1:27" x14ac:dyDescent="0.25">
      <c r="A13" s="49"/>
      <c r="B13" s="44" t="s">
        <v>65</v>
      </c>
      <c r="C13" s="44" t="s">
        <v>112</v>
      </c>
      <c r="D13" s="8"/>
      <c r="E13" s="19"/>
      <c r="F13" s="19"/>
      <c r="G13" s="19"/>
      <c r="H13" s="19"/>
      <c r="I13" s="19"/>
      <c r="J13" s="19"/>
      <c r="K13" s="19"/>
      <c r="L13" s="19"/>
      <c r="M13" s="19"/>
      <c r="N13" s="19"/>
      <c r="O13" s="19"/>
      <c r="P13" s="19"/>
      <c r="Q13" s="19"/>
      <c r="R13" s="19"/>
      <c r="S13" s="19"/>
      <c r="T13" s="19"/>
      <c r="U13" s="19"/>
      <c r="V13" s="19"/>
      <c r="W13" s="19"/>
      <c r="X13" s="19"/>
      <c r="Y13" s="19"/>
      <c r="Z13" s="19"/>
      <c r="AA13" s="19"/>
    </row>
    <row r="14" spans="1:27" x14ac:dyDescent="0.25">
      <c r="A14" s="54"/>
      <c r="B14" s="44" t="s">
        <v>64</v>
      </c>
      <c r="C14" s="44" t="s">
        <v>95</v>
      </c>
      <c r="D14" s="8"/>
      <c r="E14" s="19"/>
      <c r="F14" s="19"/>
      <c r="G14" s="19"/>
      <c r="H14" s="19"/>
      <c r="I14" s="19"/>
      <c r="J14" s="19"/>
      <c r="K14" s="19"/>
      <c r="L14" s="19"/>
      <c r="M14" s="19"/>
      <c r="N14" s="19"/>
      <c r="O14" s="19"/>
      <c r="P14" s="19"/>
      <c r="Q14" s="19"/>
      <c r="R14" s="19"/>
      <c r="S14" s="19"/>
      <c r="T14" s="19"/>
      <c r="U14" s="19"/>
      <c r="V14" s="19"/>
      <c r="W14" s="19"/>
      <c r="X14" s="19"/>
      <c r="Y14" s="19"/>
      <c r="Z14" s="19"/>
      <c r="AA14" s="19"/>
    </row>
    <row r="15" spans="1:27" x14ac:dyDescent="0.25">
      <c r="A15" s="54"/>
      <c r="B15" s="58" t="s">
        <v>70</v>
      </c>
      <c r="C15" s="110" t="s">
        <v>114</v>
      </c>
      <c r="D15" s="8"/>
      <c r="E15" s="19"/>
      <c r="F15" s="19"/>
      <c r="G15" s="19"/>
      <c r="H15" s="19"/>
      <c r="I15" s="19"/>
      <c r="J15" s="19"/>
      <c r="K15" s="19"/>
      <c r="L15" s="19"/>
      <c r="M15" s="19"/>
      <c r="N15" s="19"/>
      <c r="O15" s="19"/>
      <c r="P15" s="19"/>
      <c r="Q15" s="19"/>
      <c r="R15" s="19"/>
      <c r="S15" s="19"/>
      <c r="T15" s="19"/>
      <c r="U15" s="19"/>
      <c r="V15" s="19"/>
      <c r="W15" s="19"/>
      <c r="X15" s="19"/>
      <c r="Y15" s="19"/>
      <c r="Z15" s="19"/>
      <c r="AA15" s="19"/>
    </row>
    <row r="16" spans="1:27" x14ac:dyDescent="0.25">
      <c r="A16" s="54"/>
      <c r="B16" s="42" t="s">
        <v>68</v>
      </c>
      <c r="C16" s="42"/>
      <c r="D16" s="43"/>
      <c r="E16" s="19"/>
      <c r="F16" s="19"/>
      <c r="G16" s="19"/>
      <c r="H16" s="19"/>
      <c r="I16" s="19"/>
      <c r="J16" s="19"/>
      <c r="K16" s="19"/>
      <c r="L16" s="19"/>
      <c r="M16" s="19"/>
      <c r="N16" s="19"/>
      <c r="O16" s="19"/>
      <c r="P16" s="19"/>
      <c r="Q16" s="19"/>
      <c r="R16" s="19"/>
      <c r="S16" s="19"/>
      <c r="T16" s="19"/>
      <c r="U16" s="19"/>
      <c r="V16" s="19"/>
      <c r="W16" s="19"/>
      <c r="X16" s="19"/>
      <c r="Y16" s="19"/>
      <c r="Z16" s="19"/>
      <c r="AA16" s="19"/>
    </row>
    <row r="17" spans="1:27" ht="18.75" x14ac:dyDescent="0.3">
      <c r="A17" s="54"/>
      <c r="B17" s="94" t="s">
        <v>93</v>
      </c>
      <c r="C17" s="68"/>
      <c r="D17" s="103"/>
      <c r="E17" s="19"/>
      <c r="F17" s="19"/>
      <c r="G17" s="19"/>
      <c r="H17" s="19"/>
      <c r="I17" s="19"/>
      <c r="J17" s="19"/>
      <c r="K17" s="19"/>
      <c r="L17" s="19"/>
      <c r="M17" s="19"/>
      <c r="N17" s="19"/>
      <c r="O17" s="19"/>
      <c r="P17" s="19"/>
      <c r="Q17" s="19"/>
      <c r="R17" s="19"/>
      <c r="S17" s="19"/>
      <c r="T17" s="19"/>
      <c r="U17" s="19"/>
      <c r="V17" s="19"/>
      <c r="W17" s="19"/>
      <c r="X17" s="19"/>
      <c r="Y17" s="19"/>
      <c r="Z17" s="19"/>
      <c r="AA17" s="19"/>
    </row>
    <row r="18" spans="1:27" ht="18.75" x14ac:dyDescent="0.3">
      <c r="A18" s="54"/>
      <c r="B18" s="94" t="s">
        <v>0</v>
      </c>
      <c r="C18" s="68"/>
      <c r="D18" s="104"/>
      <c r="E18" s="19"/>
      <c r="F18" s="19"/>
      <c r="G18" s="19"/>
      <c r="H18" s="19"/>
      <c r="I18" s="19"/>
      <c r="J18" s="19"/>
      <c r="K18" s="19"/>
      <c r="L18" s="19"/>
      <c r="M18" s="19"/>
      <c r="N18" s="19"/>
      <c r="O18" s="19"/>
      <c r="P18" s="19"/>
      <c r="Q18" s="19"/>
      <c r="R18" s="19"/>
      <c r="S18" s="19"/>
      <c r="T18" s="19"/>
      <c r="U18" s="19"/>
      <c r="V18" s="19"/>
      <c r="W18" s="19"/>
      <c r="X18" s="19"/>
      <c r="Y18" s="19"/>
      <c r="Z18" s="19"/>
      <c r="AA18" s="19"/>
    </row>
    <row r="19" spans="1:27" ht="21" x14ac:dyDescent="0.35">
      <c r="A19" s="49"/>
      <c r="B19" s="94" t="s">
        <v>94</v>
      </c>
      <c r="C19" s="68"/>
      <c r="D19" s="95">
        <f>D17*(1+D18)</f>
        <v>0</v>
      </c>
      <c r="E19" s="19"/>
      <c r="F19" s="19"/>
      <c r="G19" s="19"/>
      <c r="H19" s="19"/>
      <c r="I19" s="19"/>
      <c r="J19" s="19"/>
      <c r="K19" s="19"/>
      <c r="L19" s="19"/>
      <c r="M19" s="19"/>
      <c r="N19" s="19"/>
      <c r="O19" s="19"/>
      <c r="P19" s="19"/>
      <c r="Q19" s="19"/>
      <c r="R19" s="19"/>
      <c r="S19" s="19"/>
      <c r="T19" s="19"/>
      <c r="U19" s="19"/>
      <c r="V19" s="19"/>
      <c r="W19" s="19"/>
      <c r="X19" s="19"/>
      <c r="Y19" s="19"/>
      <c r="Z19" s="19"/>
      <c r="AA19" s="19"/>
    </row>
    <row r="20" spans="1:27"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row>
    <row r="21" spans="1:27"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row>
    <row r="22" spans="1:27"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row>
    <row r="23" spans="1:27"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4" spans="1:27"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row>
    <row r="25" spans="1:27"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row>
    <row r="26" spans="1:27"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row>
    <row r="27" spans="1:27"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1:27"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row>
    <row r="29" spans="1:27"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row>
    <row r="30" spans="1:27"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row>
    <row r="31" spans="1:27"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row>
    <row r="32" spans="1:27"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row>
    <row r="33" spans="1:27"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1:27"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row>
    <row r="35" spans="1:27"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row>
    <row r="36" spans="1:27"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row>
    <row r="37" spans="1:27"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row>
    <row r="38" spans="1:27"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row>
    <row r="39" spans="1:27"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row>
    <row r="40" spans="1:27"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spans="1:27"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row>
    <row r="42" spans="1:27"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row>
    <row r="43" spans="1:27"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row>
    <row r="44" spans="1:27"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row>
    <row r="45" spans="1:27"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row>
    <row r="46" spans="1:27"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row>
    <row r="47" spans="1:27" x14ac:dyDescent="0.2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row>
    <row r="48" spans="1:27" x14ac:dyDescent="0.2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row>
    <row r="49" spans="1:27" x14ac:dyDescent="0.2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row>
    <row r="50" spans="1:27" x14ac:dyDescent="0.2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row>
    <row r="51" spans="1:27" x14ac:dyDescent="0.2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row>
    <row r="52" spans="1:27" x14ac:dyDescent="0.2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row>
    <row r="53" spans="1:27" x14ac:dyDescent="0.25">
      <c r="A53" s="19"/>
      <c r="B53" s="19"/>
      <c r="C53" s="19"/>
      <c r="D53" s="19"/>
    </row>
    <row r="54" spans="1:27" x14ac:dyDescent="0.25">
      <c r="A54" s="19"/>
      <c r="B54" s="19"/>
      <c r="C54" s="19"/>
      <c r="D54" s="19"/>
    </row>
    <row r="55" spans="1:27" x14ac:dyDescent="0.25">
      <c r="A55" s="19"/>
      <c r="B55" s="19"/>
      <c r="C55" s="19"/>
    </row>
  </sheetData>
  <sheetProtection algorithmName="SHA-512" hashValue="PYD4MKYafWRfIAWXu7CA4C3CEU3rVKtWcwhlQYY0ctTbRrjEwgE2l7zA8AD4/77Nz0oaZ6DsCKrfhogIqRdG+w==" saltValue="StRj8RGXh7emUbZfGQYU/w==" spinCount="100000" sheet="1" objects="1" scenarios="1"/>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E108F-9D88-4323-9FB9-F23A0C20A8B6}">
  <sheetPr>
    <tabColor rgb="FFC2E76B"/>
  </sheetPr>
  <dimension ref="A1:Y44"/>
  <sheetViews>
    <sheetView showGridLines="0" tabSelected="1" zoomScale="85" zoomScaleNormal="85" workbookViewId="0">
      <pane ySplit="1" topLeftCell="A2" activePane="bottomLeft" state="frozen"/>
      <selection activeCell="C33" sqref="C33"/>
      <selection pane="bottomLeft" activeCell="C34" sqref="C34"/>
    </sheetView>
  </sheetViews>
  <sheetFormatPr defaultColWidth="9.140625" defaultRowHeight="15" x14ac:dyDescent="0.25"/>
  <cols>
    <col min="1" max="1" width="5.28515625" style="20" bestFit="1" customWidth="1"/>
    <col min="2" max="2" width="27.42578125" style="20" customWidth="1"/>
    <col min="3" max="3" width="126.140625" style="20" bestFit="1" customWidth="1"/>
    <col min="4" max="4" width="72.28515625" style="20" customWidth="1"/>
    <col min="5" max="5" width="69.140625" style="20" customWidth="1"/>
    <col min="6" max="16384" width="9.140625" style="20"/>
  </cols>
  <sheetData>
    <row r="1" spans="1:25" ht="23.25" x14ac:dyDescent="0.35">
      <c r="A1" s="34"/>
      <c r="B1" s="127" t="s">
        <v>107</v>
      </c>
      <c r="C1" s="127"/>
      <c r="D1" s="127"/>
      <c r="E1" s="19"/>
      <c r="F1" s="19"/>
      <c r="G1" s="19"/>
      <c r="H1" s="19"/>
      <c r="I1" s="19"/>
      <c r="J1" s="19"/>
      <c r="K1" s="19"/>
      <c r="L1" s="19"/>
      <c r="M1" s="19"/>
      <c r="N1" s="19"/>
      <c r="O1" s="19"/>
      <c r="P1" s="19"/>
      <c r="Q1" s="19"/>
      <c r="R1" s="19"/>
      <c r="S1" s="19"/>
      <c r="T1" s="19"/>
      <c r="U1" s="19"/>
      <c r="V1" s="19"/>
      <c r="W1" s="19"/>
      <c r="X1" s="19"/>
    </row>
    <row r="2" spans="1:25" s="35" customFormat="1" ht="23.25" x14ac:dyDescent="0.35">
      <c r="A2" s="56"/>
      <c r="B2" s="37"/>
      <c r="C2" s="37"/>
      <c r="D2" s="37"/>
    </row>
    <row r="3" spans="1:25" ht="23.25" x14ac:dyDescent="0.35">
      <c r="A3" s="57" t="s">
        <v>71</v>
      </c>
      <c r="B3" s="47" t="s">
        <v>107</v>
      </c>
      <c r="C3" s="47"/>
      <c r="D3" s="48"/>
      <c r="E3" s="19"/>
      <c r="F3" s="19"/>
      <c r="G3" s="19"/>
      <c r="H3" s="19"/>
      <c r="I3" s="19"/>
      <c r="J3" s="19"/>
      <c r="K3" s="19"/>
      <c r="L3" s="19"/>
      <c r="M3" s="19"/>
      <c r="N3" s="19"/>
      <c r="O3" s="19"/>
      <c r="P3" s="19"/>
      <c r="Q3" s="19"/>
      <c r="R3" s="19"/>
      <c r="S3" s="19"/>
      <c r="T3" s="19"/>
      <c r="U3" s="19"/>
      <c r="V3" s="19"/>
      <c r="W3" s="19"/>
      <c r="X3" s="19"/>
      <c r="Y3" s="19"/>
    </row>
    <row r="4" spans="1:25" x14ac:dyDescent="0.25">
      <c r="A4" s="49"/>
      <c r="B4" s="42" t="s">
        <v>1</v>
      </c>
      <c r="C4" s="42" t="s">
        <v>91</v>
      </c>
      <c r="D4" s="42" t="s">
        <v>2</v>
      </c>
      <c r="E4" s="19"/>
      <c r="F4" s="19"/>
      <c r="G4" s="19"/>
      <c r="H4" s="19"/>
      <c r="I4" s="19"/>
      <c r="J4" s="19"/>
      <c r="K4" s="19"/>
      <c r="L4" s="19"/>
      <c r="M4" s="19"/>
      <c r="N4" s="19"/>
      <c r="O4" s="19"/>
      <c r="P4" s="19"/>
      <c r="Q4" s="19"/>
      <c r="R4" s="19"/>
      <c r="S4" s="19"/>
      <c r="T4" s="19"/>
      <c r="U4" s="19"/>
      <c r="V4" s="19"/>
      <c r="W4" s="19"/>
      <c r="X4" s="19"/>
      <c r="Y4" s="19"/>
    </row>
    <row r="5" spans="1:25" x14ac:dyDescent="0.25">
      <c r="A5" s="49"/>
      <c r="B5" s="51" t="s">
        <v>27</v>
      </c>
      <c r="C5" s="51" t="s">
        <v>97</v>
      </c>
      <c r="D5" s="8"/>
      <c r="E5" s="19"/>
      <c r="F5" s="19"/>
      <c r="G5" s="19"/>
      <c r="H5" s="19"/>
      <c r="I5" s="19"/>
      <c r="J5" s="19"/>
      <c r="K5" s="19"/>
      <c r="L5" s="19"/>
      <c r="M5" s="19"/>
      <c r="N5" s="19"/>
      <c r="O5" s="19"/>
      <c r="P5" s="19"/>
      <c r="Q5" s="19"/>
      <c r="R5" s="19"/>
      <c r="S5" s="19"/>
      <c r="T5" s="19"/>
      <c r="U5" s="19"/>
      <c r="V5" s="19"/>
      <c r="W5" s="19"/>
      <c r="X5" s="19"/>
      <c r="Y5" s="19"/>
    </row>
    <row r="6" spans="1:25" x14ac:dyDescent="0.25">
      <c r="A6" s="49"/>
      <c r="B6" s="51" t="s">
        <v>21</v>
      </c>
      <c r="C6" s="44" t="s">
        <v>131</v>
      </c>
      <c r="D6" s="8"/>
      <c r="E6" s="19"/>
      <c r="F6" s="19"/>
      <c r="G6" s="19"/>
      <c r="H6" s="19"/>
      <c r="I6" s="19"/>
      <c r="J6" s="19"/>
      <c r="K6" s="19"/>
      <c r="L6" s="19"/>
      <c r="M6" s="19"/>
      <c r="N6" s="19"/>
      <c r="O6" s="19"/>
      <c r="P6" s="19"/>
      <c r="Q6" s="19"/>
      <c r="R6" s="19"/>
      <c r="S6" s="19"/>
      <c r="T6" s="19"/>
      <c r="U6" s="19"/>
      <c r="V6" s="19"/>
      <c r="W6" s="19"/>
      <c r="X6" s="19"/>
      <c r="Y6" s="19"/>
    </row>
    <row r="7" spans="1:25" x14ac:dyDescent="0.25">
      <c r="A7" s="49"/>
      <c r="B7" s="44" t="s">
        <v>48</v>
      </c>
      <c r="C7" s="108" t="s">
        <v>132</v>
      </c>
      <c r="D7" s="8"/>
      <c r="E7" s="19"/>
      <c r="F7" s="19"/>
      <c r="G7" s="19"/>
      <c r="H7" s="19"/>
      <c r="I7" s="19"/>
      <c r="J7" s="19"/>
      <c r="K7" s="19"/>
      <c r="L7" s="19"/>
      <c r="M7" s="19"/>
      <c r="N7" s="19"/>
      <c r="O7" s="19"/>
      <c r="P7" s="19"/>
      <c r="Q7" s="19"/>
      <c r="R7" s="19"/>
      <c r="S7" s="19"/>
      <c r="T7" s="19"/>
      <c r="U7" s="19"/>
      <c r="V7" s="19"/>
      <c r="W7" s="19"/>
      <c r="X7" s="19"/>
      <c r="Y7" s="19"/>
    </row>
    <row r="8" spans="1:25" x14ac:dyDescent="0.25">
      <c r="A8" s="49"/>
      <c r="B8" s="68" t="s">
        <v>29</v>
      </c>
      <c r="C8" s="68" t="s">
        <v>111</v>
      </c>
      <c r="D8" s="8"/>
      <c r="E8" s="19"/>
      <c r="F8" s="19"/>
      <c r="G8" s="19"/>
      <c r="H8" s="19"/>
      <c r="I8" s="19"/>
      <c r="J8" s="19"/>
      <c r="K8" s="19"/>
      <c r="L8" s="19"/>
      <c r="M8" s="19"/>
      <c r="N8" s="19"/>
      <c r="O8" s="19"/>
      <c r="P8" s="19"/>
      <c r="Q8" s="19"/>
      <c r="R8" s="19"/>
      <c r="S8" s="19"/>
      <c r="T8" s="19"/>
      <c r="U8" s="19"/>
      <c r="V8" s="19"/>
      <c r="W8" s="19"/>
      <c r="X8" s="19"/>
      <c r="Y8" s="19"/>
    </row>
    <row r="9" spans="1:25" x14ac:dyDescent="0.25">
      <c r="A9" s="49"/>
      <c r="B9" s="68" t="s">
        <v>7</v>
      </c>
      <c r="C9" s="68" t="s">
        <v>141</v>
      </c>
      <c r="D9" s="8"/>
      <c r="E9" s="19"/>
      <c r="F9" s="19"/>
      <c r="G9" s="19"/>
      <c r="H9" s="19"/>
      <c r="I9" s="19"/>
      <c r="J9" s="19"/>
      <c r="K9" s="19"/>
      <c r="L9" s="19"/>
      <c r="M9" s="19"/>
      <c r="N9" s="19"/>
      <c r="O9" s="19"/>
      <c r="P9" s="19"/>
      <c r="Q9" s="19"/>
      <c r="R9" s="19"/>
      <c r="S9" s="19"/>
      <c r="T9" s="19"/>
      <c r="U9" s="19"/>
      <c r="V9" s="19"/>
      <c r="W9" s="19"/>
      <c r="X9" s="19"/>
      <c r="Y9" s="19"/>
    </row>
    <row r="10" spans="1:25" x14ac:dyDescent="0.25">
      <c r="A10" s="49"/>
      <c r="B10" s="68" t="s">
        <v>100</v>
      </c>
      <c r="C10" s="68" t="s">
        <v>134</v>
      </c>
      <c r="D10" s="8"/>
      <c r="E10" s="19"/>
      <c r="F10" s="19"/>
      <c r="G10" s="19"/>
      <c r="H10" s="19"/>
      <c r="I10" s="19"/>
      <c r="J10" s="19"/>
      <c r="K10" s="19"/>
      <c r="L10" s="19"/>
      <c r="M10" s="19"/>
      <c r="N10" s="19"/>
      <c r="O10" s="19"/>
      <c r="P10" s="19"/>
      <c r="Q10" s="19"/>
      <c r="R10" s="19"/>
      <c r="S10" s="19"/>
      <c r="T10" s="19"/>
      <c r="U10" s="19"/>
      <c r="V10" s="19"/>
      <c r="W10" s="19"/>
      <c r="X10" s="19"/>
      <c r="Y10" s="19"/>
    </row>
    <row r="11" spans="1:25" x14ac:dyDescent="0.25">
      <c r="A11" s="49"/>
      <c r="B11" s="51" t="s">
        <v>3</v>
      </c>
      <c r="C11" s="44" t="s">
        <v>99</v>
      </c>
      <c r="D11" s="8"/>
      <c r="E11" s="19"/>
      <c r="F11" s="19"/>
      <c r="G11" s="19"/>
      <c r="H11" s="19"/>
      <c r="I11" s="19"/>
      <c r="J11" s="19"/>
      <c r="K11" s="19"/>
      <c r="L11" s="19"/>
      <c r="M11" s="19"/>
      <c r="N11" s="19"/>
      <c r="O11" s="19"/>
      <c r="P11" s="19"/>
      <c r="Q11" s="19"/>
      <c r="R11" s="19"/>
      <c r="S11" s="19"/>
      <c r="T11" s="19"/>
      <c r="U11" s="19"/>
      <c r="V11" s="19"/>
      <c r="W11" s="19"/>
      <c r="X11" s="19"/>
      <c r="Y11" s="19"/>
    </row>
    <row r="12" spans="1:25" x14ac:dyDescent="0.25">
      <c r="A12" s="54"/>
      <c r="B12" s="58" t="s">
        <v>70</v>
      </c>
      <c r="C12" s="110" t="s">
        <v>113</v>
      </c>
      <c r="D12" s="8"/>
      <c r="E12" s="19"/>
      <c r="F12" s="19"/>
      <c r="G12" s="19"/>
      <c r="H12" s="19"/>
      <c r="I12" s="19"/>
      <c r="J12" s="19"/>
      <c r="K12" s="19"/>
      <c r="L12" s="19"/>
      <c r="M12" s="19"/>
      <c r="N12" s="19"/>
      <c r="O12" s="19"/>
      <c r="P12" s="19"/>
      <c r="Q12" s="19"/>
      <c r="R12" s="19"/>
      <c r="S12" s="19"/>
      <c r="T12" s="19"/>
      <c r="U12" s="19"/>
      <c r="V12" s="19"/>
      <c r="W12" s="19"/>
      <c r="X12" s="19"/>
      <c r="Y12" s="19"/>
    </row>
    <row r="13" spans="1:25" x14ac:dyDescent="0.25">
      <c r="A13" s="54"/>
      <c r="B13" s="42" t="s">
        <v>126</v>
      </c>
      <c r="C13" s="42"/>
      <c r="D13" s="43"/>
      <c r="E13" s="19"/>
      <c r="F13" s="19"/>
      <c r="G13" s="19"/>
      <c r="H13" s="19"/>
      <c r="I13" s="19"/>
      <c r="J13" s="19"/>
      <c r="K13" s="19"/>
      <c r="L13" s="19"/>
      <c r="M13" s="19"/>
      <c r="N13" s="19"/>
      <c r="O13" s="19"/>
      <c r="P13" s="19"/>
      <c r="Q13" s="19"/>
      <c r="R13" s="19"/>
      <c r="S13" s="19"/>
      <c r="T13" s="19"/>
      <c r="U13" s="19"/>
      <c r="V13" s="19"/>
      <c r="W13" s="19"/>
      <c r="X13" s="19"/>
      <c r="Y13" s="19"/>
    </row>
    <row r="14" spans="1:25" ht="18.75" x14ac:dyDescent="0.3">
      <c r="A14" s="54"/>
      <c r="B14" s="94" t="s">
        <v>93</v>
      </c>
      <c r="C14" s="68"/>
      <c r="D14" s="103"/>
      <c r="E14" s="19"/>
      <c r="F14" s="19"/>
      <c r="G14" s="19"/>
      <c r="H14" s="19"/>
      <c r="I14" s="19"/>
      <c r="J14" s="19"/>
      <c r="K14" s="19"/>
      <c r="L14" s="19"/>
      <c r="M14" s="19"/>
      <c r="N14" s="19"/>
      <c r="O14" s="19"/>
      <c r="P14" s="19"/>
      <c r="Q14" s="19"/>
      <c r="R14" s="19"/>
      <c r="S14" s="19"/>
      <c r="T14" s="19"/>
      <c r="U14" s="19"/>
      <c r="V14" s="19"/>
      <c r="W14" s="19"/>
      <c r="X14" s="19"/>
      <c r="Y14" s="19"/>
    </row>
    <row r="15" spans="1:25" ht="18.75" x14ac:dyDescent="0.3">
      <c r="A15" s="54"/>
      <c r="B15" s="94" t="s">
        <v>0</v>
      </c>
      <c r="C15" s="68"/>
      <c r="D15" s="104"/>
      <c r="E15" s="19"/>
      <c r="F15" s="19"/>
      <c r="G15" s="19"/>
      <c r="H15" s="19"/>
      <c r="I15" s="19"/>
      <c r="J15" s="19"/>
      <c r="K15" s="19"/>
      <c r="L15" s="19"/>
      <c r="M15" s="19"/>
      <c r="N15" s="19"/>
      <c r="O15" s="19"/>
      <c r="P15" s="19"/>
      <c r="Q15" s="19"/>
      <c r="R15" s="19"/>
      <c r="S15" s="19"/>
      <c r="T15" s="19"/>
      <c r="U15" s="19"/>
      <c r="V15" s="19"/>
      <c r="W15" s="19"/>
      <c r="X15" s="19"/>
      <c r="Y15" s="19"/>
    </row>
    <row r="16" spans="1:25" ht="21" x14ac:dyDescent="0.35">
      <c r="A16" s="49"/>
      <c r="B16" s="94" t="s">
        <v>94</v>
      </c>
      <c r="C16" s="68"/>
      <c r="D16" s="95">
        <f>D14*(1+D15)</f>
        <v>0</v>
      </c>
      <c r="E16" s="19"/>
      <c r="F16" s="19"/>
      <c r="G16" s="19"/>
      <c r="H16" s="19"/>
      <c r="I16" s="19"/>
      <c r="J16" s="19"/>
      <c r="K16" s="19"/>
      <c r="L16" s="19"/>
      <c r="M16" s="19"/>
      <c r="N16" s="19"/>
      <c r="O16" s="19"/>
      <c r="P16" s="19"/>
      <c r="Q16" s="19"/>
      <c r="R16" s="19"/>
      <c r="S16" s="19"/>
      <c r="T16" s="19"/>
      <c r="U16" s="19"/>
      <c r="V16" s="19"/>
      <c r="W16" s="19"/>
      <c r="X16" s="19"/>
      <c r="Y16" s="19"/>
    </row>
    <row r="17" spans="1:25"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row>
    <row r="18" spans="1:25"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row>
    <row r="19" spans="1:25"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row>
    <row r="20" spans="1:25"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row>
    <row r="21" spans="1:25"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row>
    <row r="22" spans="1:25"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row>
    <row r="23" spans="1:25"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row>
    <row r="25" spans="1:25"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25"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row>
    <row r="27" spans="1:25"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row>
    <row r="28" spans="1:25"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row>
    <row r="29" spans="1:25"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row>
    <row r="30" spans="1:25"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row>
    <row r="31" spans="1:25"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row>
    <row r="32" spans="1:25"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row>
    <row r="33" spans="1:25"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row>
    <row r="34" spans="1:25"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row>
    <row r="35" spans="1:25"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row>
    <row r="36" spans="1:25"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row>
    <row r="37" spans="1:25"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row>
    <row r="38" spans="1:25"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row>
    <row r="39" spans="1:25"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row>
    <row r="40" spans="1:25"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row>
    <row r="41" spans="1:25"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row>
    <row r="42" spans="1:25"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row>
    <row r="43" spans="1:25" x14ac:dyDescent="0.25">
      <c r="A43" s="19"/>
      <c r="B43" s="19"/>
      <c r="C43" s="19"/>
      <c r="D43" s="19"/>
    </row>
    <row r="44" spans="1:25" x14ac:dyDescent="0.25">
      <c r="A44" s="19"/>
      <c r="B44" s="19"/>
      <c r="C44" s="19"/>
    </row>
  </sheetData>
  <sheetProtection algorithmName="SHA-512" hashValue="RAWEctl2is/n5nKeW50ExOTql/z4nkEvb22+NtjKbJyygit3pvviex5lKf3hEuBv9f92c9L5yFacwKJJykcSxw==" saltValue="236PyVG5WwsP+c7JTF1bLg==" spinCount="100000" sheet="1" objects="1" scenarios="1"/>
  <mergeCells count="1">
    <mergeCell ref="B1:D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7827-A91A-4CAB-8B03-3D6C81A95A9C}">
  <sheetPr>
    <tabColor rgb="FFC2E76B"/>
  </sheetPr>
  <dimension ref="A1:Q44"/>
  <sheetViews>
    <sheetView showGridLines="0" zoomScale="85" zoomScaleNormal="85" workbookViewId="0">
      <pane ySplit="1" topLeftCell="A2" activePane="bottomLeft" state="frozen"/>
      <selection activeCell="C33" sqref="C33"/>
      <selection pane="bottomLeft" activeCell="E35" sqref="E35"/>
    </sheetView>
  </sheetViews>
  <sheetFormatPr defaultColWidth="9.140625" defaultRowHeight="15" x14ac:dyDescent="0.25"/>
  <cols>
    <col min="1" max="1" width="5.28515625" style="20" bestFit="1" customWidth="1"/>
    <col min="2" max="2" width="30" style="20" bestFit="1" customWidth="1"/>
    <col min="3" max="4" width="68.7109375" style="20" bestFit="1" customWidth="1"/>
    <col min="5" max="5" width="69.140625" style="20" customWidth="1"/>
    <col min="6" max="16384" width="9.140625" style="20"/>
  </cols>
  <sheetData>
    <row r="1" spans="1:17" ht="23.25" x14ac:dyDescent="0.35">
      <c r="A1" s="34"/>
      <c r="B1" s="127" t="s">
        <v>74</v>
      </c>
      <c r="C1" s="127"/>
      <c r="D1" s="127"/>
      <c r="E1" s="19"/>
      <c r="F1" s="19"/>
      <c r="G1" s="19"/>
      <c r="H1" s="19"/>
      <c r="I1" s="19"/>
      <c r="J1" s="19"/>
      <c r="K1" s="19"/>
      <c r="L1" s="19"/>
      <c r="M1" s="19"/>
      <c r="N1" s="19"/>
      <c r="O1" s="19"/>
      <c r="P1" s="19"/>
    </row>
    <row r="2" spans="1:17" s="35" customFormat="1" ht="23.25" x14ac:dyDescent="0.35">
      <c r="A2" s="45"/>
      <c r="B2" s="37"/>
      <c r="C2" s="37"/>
      <c r="D2" s="37"/>
    </row>
    <row r="3" spans="1:17" ht="23.25" x14ac:dyDescent="0.35">
      <c r="A3" s="46" t="s">
        <v>69</v>
      </c>
      <c r="B3" s="47" t="s">
        <v>76</v>
      </c>
      <c r="C3" s="47"/>
      <c r="D3" s="48"/>
      <c r="E3" s="19"/>
      <c r="F3" s="19"/>
      <c r="G3" s="19"/>
      <c r="H3" s="19"/>
      <c r="I3" s="19"/>
      <c r="J3" s="19"/>
      <c r="K3" s="19"/>
      <c r="L3" s="19"/>
      <c r="M3" s="19"/>
      <c r="N3" s="19"/>
      <c r="O3" s="19"/>
      <c r="P3" s="19"/>
      <c r="Q3" s="19"/>
    </row>
    <row r="4" spans="1:17" x14ac:dyDescent="0.25">
      <c r="A4" s="49"/>
      <c r="B4" s="42" t="s">
        <v>1</v>
      </c>
      <c r="C4" s="42"/>
      <c r="D4" s="42" t="s">
        <v>2</v>
      </c>
      <c r="E4" s="19"/>
      <c r="F4" s="19"/>
      <c r="G4" s="19"/>
      <c r="H4" s="19"/>
      <c r="I4" s="19"/>
      <c r="J4" s="19"/>
      <c r="K4" s="19"/>
      <c r="L4" s="19"/>
      <c r="M4" s="19"/>
      <c r="N4" s="19"/>
      <c r="O4" s="19"/>
      <c r="P4" s="19"/>
      <c r="Q4" s="19"/>
    </row>
    <row r="5" spans="1:17" x14ac:dyDescent="0.25">
      <c r="A5" s="50"/>
      <c r="B5" s="51" t="s">
        <v>27</v>
      </c>
      <c r="C5" s="93" t="s">
        <v>97</v>
      </c>
      <c r="D5" s="124"/>
      <c r="E5" s="19"/>
      <c r="F5" s="19"/>
      <c r="G5" s="19"/>
      <c r="H5" s="19"/>
      <c r="I5" s="19"/>
      <c r="J5" s="19"/>
      <c r="K5" s="19"/>
      <c r="L5" s="19"/>
      <c r="M5" s="19"/>
      <c r="N5" s="19"/>
      <c r="O5" s="19"/>
      <c r="P5" s="19"/>
      <c r="Q5" s="19"/>
    </row>
    <row r="6" spans="1:17" x14ac:dyDescent="0.25">
      <c r="A6" s="50"/>
      <c r="B6" s="51" t="s">
        <v>22</v>
      </c>
      <c r="C6" s="93" t="s">
        <v>128</v>
      </c>
      <c r="D6" s="124"/>
      <c r="E6" s="19"/>
      <c r="F6" s="19"/>
      <c r="G6" s="19"/>
      <c r="H6" s="19"/>
      <c r="I6" s="19"/>
      <c r="J6" s="19"/>
      <c r="K6" s="19"/>
      <c r="L6" s="19"/>
      <c r="M6" s="19"/>
      <c r="N6" s="19"/>
      <c r="O6" s="19"/>
      <c r="P6" s="19"/>
      <c r="Q6" s="19"/>
    </row>
    <row r="7" spans="1:17" x14ac:dyDescent="0.25">
      <c r="A7" s="50"/>
      <c r="B7" s="51" t="s">
        <v>4</v>
      </c>
      <c r="C7" s="93" t="s">
        <v>23</v>
      </c>
      <c r="D7" s="124"/>
      <c r="E7" s="19"/>
      <c r="F7" s="19"/>
      <c r="G7" s="19"/>
      <c r="H7" s="19"/>
      <c r="I7" s="19"/>
      <c r="J7" s="19"/>
      <c r="K7" s="19"/>
      <c r="L7" s="19"/>
      <c r="M7" s="19"/>
      <c r="N7" s="19"/>
      <c r="O7" s="19"/>
      <c r="P7" s="19"/>
      <c r="Q7" s="19"/>
    </row>
    <row r="8" spans="1:17" x14ac:dyDescent="0.25">
      <c r="A8" s="50"/>
      <c r="B8" s="52" t="s">
        <v>7</v>
      </c>
      <c r="C8" s="51" t="s">
        <v>39</v>
      </c>
      <c r="D8" s="124"/>
      <c r="E8" s="19"/>
      <c r="F8" s="19"/>
      <c r="G8" s="19"/>
      <c r="H8" s="19"/>
      <c r="I8" s="19"/>
      <c r="J8" s="19"/>
      <c r="K8" s="19"/>
      <c r="L8" s="19"/>
      <c r="M8" s="19"/>
      <c r="N8" s="19"/>
      <c r="O8" s="19"/>
      <c r="P8" s="19"/>
      <c r="Q8" s="19"/>
    </row>
    <row r="9" spans="1:17" x14ac:dyDescent="0.25">
      <c r="A9" s="50"/>
      <c r="B9" s="51" t="s">
        <v>24</v>
      </c>
      <c r="C9" s="93" t="s">
        <v>38</v>
      </c>
      <c r="D9" s="124"/>
      <c r="E9" s="19"/>
      <c r="F9" s="19"/>
      <c r="G9" s="19"/>
      <c r="H9" s="19"/>
      <c r="I9" s="19"/>
      <c r="J9" s="19"/>
      <c r="K9" s="19"/>
      <c r="L9" s="19"/>
      <c r="M9" s="19"/>
      <c r="N9" s="19"/>
      <c r="O9" s="19"/>
      <c r="P9" s="19"/>
      <c r="Q9" s="19"/>
    </row>
    <row r="10" spans="1:17" x14ac:dyDescent="0.25">
      <c r="A10" s="50"/>
      <c r="B10" s="51" t="s">
        <v>25</v>
      </c>
      <c r="C10" s="93" t="s">
        <v>86</v>
      </c>
      <c r="D10" s="124"/>
      <c r="E10" s="19"/>
      <c r="F10" s="19"/>
      <c r="G10" s="19"/>
      <c r="H10" s="19"/>
      <c r="I10" s="19"/>
      <c r="J10" s="19"/>
      <c r="K10" s="19"/>
      <c r="L10" s="19"/>
      <c r="M10" s="19"/>
      <c r="N10" s="19"/>
      <c r="O10" s="19"/>
      <c r="P10" s="19"/>
      <c r="Q10" s="19"/>
    </row>
    <row r="11" spans="1:17" x14ac:dyDescent="0.25">
      <c r="A11" s="54"/>
      <c r="B11" s="42" t="s">
        <v>73</v>
      </c>
      <c r="C11" s="42"/>
      <c r="D11" s="55"/>
      <c r="E11" s="19"/>
      <c r="F11" s="19"/>
      <c r="G11" s="19"/>
      <c r="H11" s="19"/>
      <c r="I11" s="19"/>
      <c r="J11" s="19"/>
      <c r="K11" s="19"/>
      <c r="L11" s="19"/>
      <c r="M11" s="19"/>
      <c r="N11" s="19"/>
      <c r="O11" s="19"/>
      <c r="P11" s="19"/>
      <c r="Q11" s="19"/>
    </row>
    <row r="12" spans="1:17" ht="18.75" x14ac:dyDescent="0.3">
      <c r="A12" s="54"/>
      <c r="B12" s="94" t="s">
        <v>0</v>
      </c>
      <c r="C12" s="68"/>
      <c r="D12" s="104"/>
      <c r="E12" s="19"/>
      <c r="F12" s="19"/>
      <c r="G12" s="19"/>
      <c r="H12" s="19"/>
      <c r="I12" s="19"/>
      <c r="J12" s="19"/>
      <c r="K12" s="19"/>
      <c r="L12" s="19"/>
      <c r="M12" s="19"/>
      <c r="N12" s="19"/>
      <c r="O12" s="19"/>
      <c r="P12" s="19"/>
      <c r="Q12" s="19"/>
    </row>
    <row r="13" spans="1:17" x14ac:dyDescent="0.25">
      <c r="A13" s="19"/>
      <c r="B13" s="19"/>
      <c r="C13" s="19"/>
      <c r="D13" s="19"/>
      <c r="E13" s="19"/>
      <c r="F13" s="19"/>
      <c r="G13" s="19"/>
      <c r="H13" s="19"/>
      <c r="I13" s="19"/>
      <c r="J13" s="19"/>
      <c r="K13" s="19"/>
      <c r="L13" s="19"/>
      <c r="M13" s="19"/>
      <c r="N13" s="19"/>
      <c r="O13" s="19"/>
      <c r="P13" s="19"/>
      <c r="Q13" s="19"/>
    </row>
    <row r="14" spans="1:17" x14ac:dyDescent="0.25">
      <c r="A14" s="19"/>
      <c r="B14" s="19"/>
      <c r="C14" s="19"/>
      <c r="D14" s="19"/>
      <c r="E14" s="19"/>
      <c r="F14" s="19"/>
      <c r="G14" s="19"/>
      <c r="H14" s="19"/>
      <c r="I14" s="19"/>
      <c r="J14" s="19"/>
      <c r="K14" s="19"/>
      <c r="L14" s="19"/>
      <c r="M14" s="19"/>
      <c r="N14" s="19"/>
      <c r="O14" s="19"/>
      <c r="P14" s="19"/>
      <c r="Q14" s="19"/>
    </row>
    <row r="15" spans="1:17" x14ac:dyDescent="0.25">
      <c r="A15" s="19"/>
      <c r="B15" s="19"/>
      <c r="C15" s="19"/>
      <c r="D15" s="19"/>
      <c r="E15" s="19"/>
      <c r="F15" s="19"/>
      <c r="G15" s="19"/>
      <c r="H15" s="19"/>
      <c r="I15" s="19"/>
      <c r="J15" s="19"/>
      <c r="K15" s="19"/>
      <c r="L15" s="19"/>
      <c r="M15" s="19"/>
      <c r="N15" s="19"/>
      <c r="O15" s="19"/>
      <c r="P15" s="19"/>
      <c r="Q15" s="19"/>
    </row>
    <row r="16" spans="1:17" x14ac:dyDescent="0.25">
      <c r="A16" s="19"/>
      <c r="B16" s="19"/>
      <c r="C16" s="19"/>
      <c r="D16" s="19"/>
      <c r="E16" s="19"/>
      <c r="F16" s="19"/>
      <c r="G16" s="19"/>
      <c r="H16" s="19"/>
      <c r="I16" s="19"/>
      <c r="J16" s="19"/>
      <c r="K16" s="19"/>
      <c r="L16" s="19"/>
      <c r="M16" s="19"/>
      <c r="N16" s="19"/>
      <c r="O16" s="19"/>
      <c r="P16" s="19"/>
      <c r="Q16" s="19"/>
    </row>
    <row r="17" spans="1:17" x14ac:dyDescent="0.25">
      <c r="A17" s="19"/>
      <c r="B17" s="19"/>
      <c r="C17" s="19"/>
      <c r="D17" s="19"/>
      <c r="E17" s="19"/>
      <c r="F17" s="19"/>
      <c r="G17" s="19"/>
      <c r="H17" s="19"/>
      <c r="I17" s="19"/>
      <c r="J17" s="19"/>
      <c r="K17" s="19"/>
      <c r="L17" s="19"/>
      <c r="M17" s="19"/>
      <c r="N17" s="19"/>
      <c r="O17" s="19"/>
      <c r="P17" s="19"/>
      <c r="Q17" s="19"/>
    </row>
    <row r="18" spans="1:17" x14ac:dyDescent="0.25">
      <c r="A18" s="19"/>
      <c r="B18" s="19"/>
      <c r="C18" s="19"/>
      <c r="D18" s="19"/>
      <c r="E18" s="19"/>
      <c r="F18" s="19"/>
      <c r="G18" s="19"/>
      <c r="H18" s="19"/>
      <c r="I18" s="19"/>
      <c r="J18" s="19"/>
      <c r="K18" s="19"/>
      <c r="L18" s="19"/>
      <c r="M18" s="19"/>
      <c r="N18" s="19"/>
      <c r="O18" s="19"/>
      <c r="P18" s="19"/>
      <c r="Q18" s="19"/>
    </row>
    <row r="19" spans="1:17" x14ac:dyDescent="0.25">
      <c r="A19" s="19"/>
      <c r="B19" s="19"/>
      <c r="C19" s="19"/>
      <c r="D19" s="19"/>
      <c r="E19" s="19"/>
      <c r="F19" s="19"/>
      <c r="G19" s="19"/>
      <c r="H19" s="19"/>
      <c r="I19" s="19"/>
      <c r="J19" s="19"/>
      <c r="K19" s="19"/>
      <c r="L19" s="19"/>
      <c r="M19" s="19"/>
      <c r="N19" s="19"/>
      <c r="O19" s="19"/>
      <c r="P19" s="19"/>
      <c r="Q19" s="19"/>
    </row>
    <row r="20" spans="1:17" x14ac:dyDescent="0.25">
      <c r="A20" s="19"/>
      <c r="B20" s="19"/>
      <c r="C20" s="19"/>
      <c r="D20" s="19"/>
      <c r="E20" s="19"/>
      <c r="F20" s="19"/>
      <c r="G20" s="19"/>
      <c r="H20" s="19"/>
      <c r="I20" s="19"/>
      <c r="J20" s="19"/>
      <c r="K20" s="19"/>
      <c r="L20" s="19"/>
      <c r="M20" s="19"/>
      <c r="N20" s="19"/>
      <c r="O20" s="19"/>
      <c r="P20" s="19"/>
      <c r="Q20" s="19"/>
    </row>
    <row r="21" spans="1:17" x14ac:dyDescent="0.25">
      <c r="A21" s="19"/>
      <c r="B21" s="19"/>
      <c r="C21" s="19"/>
      <c r="D21" s="19"/>
      <c r="E21" s="19"/>
      <c r="F21" s="19"/>
      <c r="G21" s="19"/>
      <c r="H21" s="19"/>
      <c r="I21" s="19"/>
      <c r="J21" s="19"/>
      <c r="K21" s="19"/>
      <c r="L21" s="19"/>
      <c r="M21" s="19"/>
      <c r="N21" s="19"/>
      <c r="O21" s="19"/>
      <c r="P21" s="19"/>
      <c r="Q21" s="19"/>
    </row>
    <row r="22" spans="1:17" x14ac:dyDescent="0.25">
      <c r="A22" s="19"/>
      <c r="B22" s="19"/>
      <c r="C22" s="19"/>
      <c r="D22" s="19"/>
      <c r="E22" s="19"/>
      <c r="F22" s="19"/>
      <c r="G22" s="19"/>
      <c r="H22" s="19"/>
      <c r="I22" s="19"/>
      <c r="J22" s="19"/>
      <c r="K22" s="19"/>
      <c r="L22" s="19"/>
      <c r="M22" s="19"/>
      <c r="N22" s="19"/>
      <c r="O22" s="19"/>
      <c r="P22" s="19"/>
      <c r="Q22" s="19"/>
    </row>
    <row r="23" spans="1:17" x14ac:dyDescent="0.25">
      <c r="A23" s="19"/>
      <c r="B23" s="19"/>
      <c r="C23" s="19"/>
      <c r="D23" s="19"/>
      <c r="E23" s="19"/>
      <c r="F23" s="19"/>
      <c r="G23" s="19"/>
      <c r="H23" s="19"/>
      <c r="I23" s="19"/>
      <c r="J23" s="19"/>
      <c r="K23" s="19"/>
      <c r="L23" s="19"/>
      <c r="M23" s="19"/>
      <c r="N23" s="19"/>
      <c r="O23" s="19"/>
      <c r="P23" s="19"/>
      <c r="Q23" s="19"/>
    </row>
    <row r="24" spans="1:17" x14ac:dyDescent="0.25">
      <c r="A24" s="19"/>
      <c r="B24" s="19"/>
      <c r="C24" s="19"/>
      <c r="D24" s="19"/>
      <c r="E24" s="19"/>
      <c r="F24" s="19"/>
      <c r="G24" s="19"/>
      <c r="H24" s="19"/>
      <c r="I24" s="19"/>
      <c r="J24" s="19"/>
      <c r="K24" s="19"/>
      <c r="L24" s="19"/>
      <c r="M24" s="19"/>
      <c r="N24" s="19"/>
      <c r="O24" s="19"/>
      <c r="P24" s="19"/>
      <c r="Q24" s="19"/>
    </row>
    <row r="25" spans="1:17" x14ac:dyDescent="0.25">
      <c r="A25" s="19"/>
      <c r="B25" s="19"/>
      <c r="C25" s="19"/>
      <c r="D25" s="19"/>
      <c r="E25" s="19"/>
      <c r="F25" s="19"/>
      <c r="G25" s="19"/>
      <c r="H25" s="19"/>
      <c r="I25" s="19"/>
      <c r="J25" s="19"/>
      <c r="K25" s="19"/>
      <c r="L25" s="19"/>
      <c r="M25" s="19"/>
      <c r="N25" s="19"/>
      <c r="O25" s="19"/>
      <c r="P25" s="19"/>
      <c r="Q25" s="19"/>
    </row>
    <row r="26" spans="1:17" x14ac:dyDescent="0.25">
      <c r="A26" s="19"/>
      <c r="B26" s="19"/>
      <c r="C26" s="19"/>
      <c r="D26" s="19"/>
      <c r="E26" s="19"/>
      <c r="F26" s="19"/>
      <c r="G26" s="19"/>
      <c r="H26" s="19"/>
      <c r="I26" s="19"/>
      <c r="J26" s="19"/>
      <c r="K26" s="19"/>
      <c r="L26" s="19"/>
      <c r="M26" s="19"/>
      <c r="N26" s="19"/>
      <c r="O26" s="19"/>
      <c r="P26" s="19"/>
      <c r="Q26" s="19"/>
    </row>
    <row r="27" spans="1:17" x14ac:dyDescent="0.25">
      <c r="A27" s="19"/>
      <c r="B27" s="19"/>
      <c r="C27" s="19"/>
      <c r="D27" s="19"/>
      <c r="E27" s="19"/>
      <c r="F27" s="19"/>
      <c r="G27" s="19"/>
      <c r="H27" s="19"/>
      <c r="I27" s="19"/>
      <c r="J27" s="19"/>
      <c r="K27" s="19"/>
      <c r="L27" s="19"/>
      <c r="M27" s="19"/>
      <c r="N27" s="19"/>
      <c r="O27" s="19"/>
      <c r="P27" s="19"/>
      <c r="Q27" s="19"/>
    </row>
    <row r="28" spans="1:17" x14ac:dyDescent="0.25">
      <c r="A28" s="19"/>
      <c r="B28" s="19"/>
      <c r="C28" s="19"/>
      <c r="D28" s="19"/>
      <c r="E28" s="19"/>
      <c r="F28" s="19"/>
      <c r="G28" s="19"/>
      <c r="H28" s="19"/>
      <c r="I28" s="19"/>
      <c r="J28" s="19"/>
      <c r="K28" s="19"/>
      <c r="L28" s="19"/>
      <c r="M28" s="19"/>
      <c r="N28" s="19"/>
      <c r="O28" s="19"/>
      <c r="P28" s="19"/>
      <c r="Q28" s="19"/>
    </row>
    <row r="29" spans="1:17" x14ac:dyDescent="0.25">
      <c r="A29" s="19"/>
      <c r="B29" s="19"/>
      <c r="C29" s="19"/>
      <c r="D29" s="19"/>
      <c r="E29" s="19"/>
      <c r="F29" s="19"/>
      <c r="G29" s="19"/>
      <c r="H29" s="19"/>
      <c r="I29" s="19"/>
      <c r="J29" s="19"/>
      <c r="K29" s="19"/>
      <c r="L29" s="19"/>
      <c r="M29" s="19"/>
      <c r="N29" s="19"/>
      <c r="O29" s="19"/>
      <c r="P29" s="19"/>
      <c r="Q29" s="19"/>
    </row>
    <row r="30" spans="1:17" x14ac:dyDescent="0.25">
      <c r="A30" s="19"/>
      <c r="B30" s="19"/>
      <c r="C30" s="19"/>
      <c r="D30" s="19"/>
      <c r="E30" s="19"/>
      <c r="F30" s="19"/>
      <c r="G30" s="19"/>
      <c r="H30" s="19"/>
      <c r="I30" s="19"/>
      <c r="J30" s="19"/>
      <c r="K30" s="19"/>
      <c r="L30" s="19"/>
      <c r="M30" s="19"/>
      <c r="N30" s="19"/>
      <c r="O30" s="19"/>
      <c r="P30" s="19"/>
      <c r="Q30" s="19"/>
    </row>
    <row r="31" spans="1:17" x14ac:dyDescent="0.25">
      <c r="A31" s="19"/>
      <c r="B31" s="19"/>
      <c r="C31" s="19"/>
      <c r="D31" s="19"/>
      <c r="E31" s="19"/>
      <c r="F31" s="19"/>
      <c r="G31" s="19"/>
      <c r="H31" s="19"/>
      <c r="I31" s="19"/>
      <c r="J31" s="19"/>
      <c r="K31" s="19"/>
      <c r="L31" s="19"/>
      <c r="M31" s="19"/>
      <c r="N31" s="19"/>
      <c r="O31" s="19"/>
      <c r="P31" s="19"/>
      <c r="Q31" s="19"/>
    </row>
    <row r="32" spans="1:17" x14ac:dyDescent="0.25">
      <c r="A32" s="19"/>
      <c r="B32" s="19"/>
      <c r="C32" s="19"/>
      <c r="D32" s="19"/>
      <c r="E32" s="19"/>
      <c r="F32" s="19"/>
      <c r="G32" s="19"/>
      <c r="H32" s="19"/>
      <c r="I32" s="19"/>
      <c r="J32" s="19"/>
      <c r="K32" s="19"/>
      <c r="L32" s="19"/>
      <c r="M32" s="19"/>
      <c r="N32" s="19"/>
      <c r="O32" s="19"/>
      <c r="P32" s="19"/>
      <c r="Q32" s="19"/>
    </row>
    <row r="33" spans="1:17" x14ac:dyDescent="0.25">
      <c r="A33" s="19"/>
      <c r="B33" s="19"/>
      <c r="C33" s="19"/>
      <c r="D33" s="19"/>
      <c r="E33" s="19"/>
      <c r="F33" s="19"/>
      <c r="G33" s="19"/>
      <c r="H33" s="19"/>
      <c r="I33" s="19"/>
      <c r="J33" s="19"/>
      <c r="K33" s="19"/>
      <c r="L33" s="19"/>
      <c r="M33" s="19"/>
      <c r="N33" s="19"/>
      <c r="O33" s="19"/>
      <c r="P33" s="19"/>
      <c r="Q33" s="19"/>
    </row>
    <row r="34" spans="1:17" x14ac:dyDescent="0.25">
      <c r="A34" s="19"/>
      <c r="B34" s="19"/>
      <c r="C34" s="19"/>
      <c r="D34" s="19"/>
      <c r="E34" s="19"/>
      <c r="F34" s="19"/>
      <c r="G34" s="19"/>
      <c r="H34" s="19"/>
      <c r="I34" s="19"/>
      <c r="J34" s="19"/>
      <c r="K34" s="19"/>
      <c r="L34" s="19"/>
      <c r="M34" s="19"/>
      <c r="N34" s="19"/>
      <c r="O34" s="19"/>
      <c r="P34" s="19"/>
      <c r="Q34" s="19"/>
    </row>
    <row r="35" spans="1:17" x14ac:dyDescent="0.25">
      <c r="A35" s="19"/>
      <c r="B35" s="19"/>
      <c r="C35" s="19"/>
      <c r="D35" s="19"/>
      <c r="E35" s="19"/>
      <c r="F35" s="19"/>
      <c r="G35" s="19"/>
      <c r="H35" s="19"/>
      <c r="I35" s="19"/>
      <c r="J35" s="19"/>
      <c r="K35" s="19"/>
      <c r="L35" s="19"/>
      <c r="M35" s="19"/>
      <c r="N35" s="19"/>
      <c r="O35" s="19"/>
      <c r="P35" s="19"/>
      <c r="Q35" s="19"/>
    </row>
    <row r="36" spans="1:17" x14ac:dyDescent="0.25">
      <c r="A36" s="19"/>
      <c r="B36" s="19"/>
      <c r="C36" s="19"/>
      <c r="D36" s="19"/>
      <c r="E36" s="19"/>
      <c r="F36" s="19"/>
      <c r="G36" s="19"/>
      <c r="H36" s="19"/>
      <c r="I36" s="19"/>
      <c r="J36" s="19"/>
      <c r="K36" s="19"/>
      <c r="L36" s="19"/>
      <c r="M36" s="19"/>
      <c r="N36" s="19"/>
      <c r="O36" s="19"/>
      <c r="P36" s="19"/>
      <c r="Q36" s="19"/>
    </row>
    <row r="37" spans="1:17" x14ac:dyDescent="0.25">
      <c r="A37" s="19"/>
      <c r="B37" s="19"/>
      <c r="C37" s="19"/>
      <c r="D37" s="19"/>
      <c r="E37" s="19"/>
      <c r="F37" s="19"/>
      <c r="G37" s="19"/>
      <c r="H37" s="19"/>
      <c r="I37" s="19"/>
      <c r="J37" s="19"/>
      <c r="K37" s="19"/>
      <c r="L37" s="19"/>
      <c r="M37" s="19"/>
      <c r="N37" s="19"/>
      <c r="O37" s="19"/>
      <c r="P37" s="19"/>
      <c r="Q37" s="19"/>
    </row>
    <row r="38" spans="1:17" x14ac:dyDescent="0.25">
      <c r="A38" s="19"/>
      <c r="B38" s="19"/>
      <c r="C38" s="19"/>
      <c r="D38" s="19"/>
      <c r="E38" s="19"/>
      <c r="F38" s="19"/>
      <c r="G38" s="19"/>
      <c r="H38" s="19"/>
      <c r="I38" s="19"/>
      <c r="J38" s="19"/>
      <c r="K38" s="19"/>
      <c r="L38" s="19"/>
      <c r="M38" s="19"/>
      <c r="N38" s="19"/>
      <c r="O38" s="19"/>
      <c r="P38" s="19"/>
      <c r="Q38" s="19"/>
    </row>
    <row r="39" spans="1:17" x14ac:dyDescent="0.25">
      <c r="A39" s="19"/>
      <c r="B39" s="19"/>
      <c r="C39" s="19"/>
      <c r="D39" s="19"/>
      <c r="E39" s="19"/>
      <c r="F39" s="19"/>
      <c r="G39" s="19"/>
      <c r="H39" s="19"/>
      <c r="I39" s="19"/>
      <c r="J39" s="19"/>
      <c r="K39" s="19"/>
      <c r="L39" s="19"/>
      <c r="M39" s="19"/>
      <c r="N39" s="19"/>
      <c r="O39" s="19"/>
      <c r="P39" s="19"/>
      <c r="Q39" s="19"/>
    </row>
    <row r="40" spans="1:17" x14ac:dyDescent="0.25">
      <c r="A40" s="19"/>
      <c r="B40" s="19"/>
      <c r="C40" s="19"/>
      <c r="D40" s="19"/>
      <c r="E40" s="19"/>
      <c r="F40" s="19"/>
      <c r="G40" s="19"/>
      <c r="H40" s="19"/>
      <c r="I40" s="19"/>
      <c r="J40" s="19"/>
      <c r="K40" s="19"/>
      <c r="L40" s="19"/>
      <c r="M40" s="19"/>
      <c r="N40" s="19"/>
      <c r="O40" s="19"/>
      <c r="P40" s="19"/>
      <c r="Q40" s="19"/>
    </row>
    <row r="41" spans="1:17" x14ac:dyDescent="0.25">
      <c r="A41" s="19"/>
      <c r="B41" s="19"/>
      <c r="C41" s="19"/>
      <c r="D41" s="19"/>
      <c r="E41" s="19"/>
      <c r="F41" s="19"/>
      <c r="G41" s="19"/>
      <c r="H41" s="19"/>
      <c r="I41" s="19"/>
      <c r="J41" s="19"/>
      <c r="K41" s="19"/>
      <c r="L41" s="19"/>
      <c r="M41" s="19"/>
      <c r="N41" s="19"/>
      <c r="O41" s="19"/>
      <c r="P41" s="19"/>
      <c r="Q41" s="19"/>
    </row>
    <row r="42" spans="1:17" x14ac:dyDescent="0.25">
      <c r="A42" s="19"/>
      <c r="B42" s="19"/>
      <c r="C42" s="19"/>
      <c r="D42" s="19"/>
    </row>
    <row r="43" spans="1:17" x14ac:dyDescent="0.25">
      <c r="A43" s="19"/>
      <c r="B43" s="19"/>
      <c r="C43" s="19"/>
      <c r="D43" s="19"/>
    </row>
    <row r="44" spans="1:17" x14ac:dyDescent="0.25">
      <c r="A44" s="19"/>
      <c r="B44" s="19"/>
      <c r="C44" s="19"/>
    </row>
  </sheetData>
  <sheetProtection algorithmName="SHA-512" hashValue="vquH5qUt03V8W/82opdChh2tEXgla1pnrrbkkLyJSvqeuJWei+MuKK6EtmkVqVlCTPBxY0NPRuOACZir2UCdXQ==" saltValue="Aq7XJ6Hdk24hGMsesZFZYA==" spinCount="100000" sheet="1" objects="1" scenarios="1"/>
  <mergeCells count="1">
    <mergeCell ref="B1:D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3"/>
  <sheetViews>
    <sheetView showGridLines="0" zoomScale="85" zoomScaleNormal="85" workbookViewId="0">
      <pane ySplit="1" topLeftCell="A2" activePane="bottomLeft" state="frozen"/>
      <selection activeCell="C33" sqref="C33"/>
      <selection pane="bottomLeft" activeCell="D30" sqref="D30"/>
    </sheetView>
  </sheetViews>
  <sheetFormatPr defaultColWidth="9.140625" defaultRowHeight="15" x14ac:dyDescent="0.25"/>
  <cols>
    <col min="1" max="1" width="5.28515625" style="20" bestFit="1" customWidth="1"/>
    <col min="2" max="2" width="36.28515625" style="20" bestFit="1" customWidth="1"/>
    <col min="3" max="3" width="36.28515625" style="20" customWidth="1"/>
    <col min="4" max="4" width="64.7109375" style="20" bestFit="1" customWidth="1"/>
    <col min="5" max="5" width="69.140625" style="20" customWidth="1"/>
    <col min="6" max="16384" width="9.140625" style="20"/>
  </cols>
  <sheetData>
    <row r="1" spans="1:17" s="35" customFormat="1" ht="23.25" x14ac:dyDescent="0.35">
      <c r="A1" s="34"/>
      <c r="B1" s="127" t="s">
        <v>32</v>
      </c>
      <c r="C1" s="127"/>
      <c r="D1" s="127"/>
    </row>
    <row r="2" spans="1:17" s="35" customFormat="1" ht="23.25" x14ac:dyDescent="0.35">
      <c r="A2" s="36"/>
      <c r="B2" s="37"/>
      <c r="C2" s="37"/>
      <c r="D2" s="37"/>
    </row>
    <row r="3" spans="1:17" s="41" customFormat="1" ht="18.75" x14ac:dyDescent="0.3">
      <c r="A3" s="38" t="s">
        <v>72</v>
      </c>
      <c r="B3" s="39" t="s">
        <v>32</v>
      </c>
      <c r="C3" s="39"/>
      <c r="D3" s="39"/>
      <c r="E3" s="40"/>
      <c r="F3" s="40"/>
      <c r="G3" s="40"/>
      <c r="H3" s="40"/>
      <c r="I3" s="40"/>
      <c r="J3" s="40"/>
      <c r="K3" s="40"/>
      <c r="L3" s="40"/>
      <c r="M3" s="40"/>
      <c r="N3" s="40"/>
      <c r="O3" s="40"/>
      <c r="P3" s="40"/>
      <c r="Q3" s="40"/>
    </row>
    <row r="4" spans="1:17" ht="47.25" customHeight="1" x14ac:dyDescent="0.25">
      <c r="A4" s="27"/>
      <c r="B4" s="128" t="s">
        <v>78</v>
      </c>
      <c r="C4" s="128"/>
      <c r="D4" s="128"/>
      <c r="E4" s="19"/>
      <c r="F4" s="19"/>
      <c r="G4" s="19"/>
      <c r="H4" s="19"/>
      <c r="I4" s="19"/>
      <c r="J4" s="19"/>
      <c r="K4" s="19"/>
      <c r="L4" s="19"/>
      <c r="M4" s="19"/>
      <c r="N4" s="19"/>
      <c r="O4" s="19"/>
      <c r="P4" s="19"/>
      <c r="Q4" s="19"/>
    </row>
    <row r="5" spans="1:17" ht="28.5" customHeight="1" x14ac:dyDescent="0.25">
      <c r="A5" s="27"/>
      <c r="B5" s="129" t="s">
        <v>37</v>
      </c>
      <c r="C5" s="129"/>
      <c r="D5" s="129"/>
      <c r="E5" s="19"/>
      <c r="F5" s="19"/>
      <c r="G5" s="19"/>
      <c r="H5" s="19"/>
      <c r="I5" s="19"/>
      <c r="J5" s="19"/>
      <c r="K5" s="19"/>
      <c r="L5" s="19"/>
      <c r="M5" s="19"/>
      <c r="N5" s="19"/>
      <c r="O5" s="19"/>
      <c r="P5" s="19"/>
      <c r="Q5" s="19"/>
    </row>
    <row r="6" spans="1:17" x14ac:dyDescent="0.25">
      <c r="A6" s="27"/>
      <c r="B6" s="42" t="s">
        <v>77</v>
      </c>
      <c r="C6" s="42"/>
      <c r="D6" s="43"/>
      <c r="E6" s="19"/>
      <c r="F6" s="19"/>
      <c r="G6" s="19"/>
      <c r="H6" s="19"/>
      <c r="I6" s="19"/>
      <c r="J6" s="19"/>
      <c r="K6" s="19"/>
      <c r="L6" s="19"/>
      <c r="M6" s="19"/>
      <c r="N6" s="19"/>
      <c r="O6" s="19"/>
      <c r="P6" s="19"/>
      <c r="Q6" s="19"/>
    </row>
    <row r="7" spans="1:17" ht="18.75" x14ac:dyDescent="0.3">
      <c r="A7" s="27"/>
      <c r="B7" s="94" t="s">
        <v>117</v>
      </c>
      <c r="C7" s="68"/>
      <c r="D7" s="106">
        <v>20000</v>
      </c>
      <c r="E7" s="19"/>
      <c r="F7" s="19"/>
      <c r="G7" s="19"/>
      <c r="H7" s="19"/>
      <c r="I7" s="19"/>
      <c r="J7" s="19"/>
      <c r="K7" s="19"/>
      <c r="L7" s="19"/>
      <c r="M7" s="19"/>
      <c r="N7" s="19"/>
      <c r="O7" s="19"/>
      <c r="P7" s="19"/>
      <c r="Q7" s="19"/>
    </row>
    <row r="8" spans="1:17" ht="18.75" x14ac:dyDescent="0.3">
      <c r="A8" s="27"/>
      <c r="B8" s="94" t="s">
        <v>0</v>
      </c>
      <c r="C8" s="68"/>
      <c r="D8" s="104"/>
      <c r="E8" s="19"/>
      <c r="F8" s="19"/>
      <c r="G8" s="19"/>
      <c r="H8" s="19"/>
      <c r="I8" s="19"/>
      <c r="J8" s="19"/>
      <c r="K8" s="19"/>
      <c r="L8" s="19"/>
      <c r="M8" s="19"/>
      <c r="N8" s="19"/>
      <c r="O8" s="19"/>
      <c r="P8" s="19"/>
      <c r="Q8" s="19"/>
    </row>
    <row r="9" spans="1:17" x14ac:dyDescent="0.25">
      <c r="A9" s="19"/>
      <c r="B9" s="19"/>
      <c r="C9" s="19"/>
      <c r="D9" s="19"/>
      <c r="E9" s="19"/>
      <c r="F9" s="19"/>
      <c r="G9" s="19"/>
      <c r="H9" s="19"/>
      <c r="I9" s="19"/>
      <c r="J9" s="19"/>
      <c r="K9" s="19"/>
      <c r="L9" s="19"/>
      <c r="M9" s="19"/>
      <c r="N9" s="19"/>
      <c r="O9" s="19"/>
      <c r="P9" s="19"/>
      <c r="Q9" s="19"/>
    </row>
    <row r="10" spans="1:17" x14ac:dyDescent="0.25">
      <c r="A10" s="19"/>
      <c r="B10" s="19"/>
      <c r="C10" s="19"/>
      <c r="D10" s="19"/>
      <c r="E10" s="19"/>
      <c r="F10" s="19"/>
      <c r="G10" s="19"/>
      <c r="H10" s="19"/>
      <c r="I10" s="19"/>
      <c r="J10" s="19"/>
      <c r="K10" s="19"/>
      <c r="L10" s="19"/>
      <c r="M10" s="19"/>
      <c r="N10" s="19"/>
      <c r="O10" s="19"/>
      <c r="P10" s="19"/>
      <c r="Q10" s="19"/>
    </row>
    <row r="11" spans="1:17" x14ac:dyDescent="0.25">
      <c r="A11" s="19"/>
      <c r="B11" s="19"/>
      <c r="C11" s="19"/>
      <c r="D11" s="19"/>
      <c r="E11" s="19"/>
      <c r="F11" s="19"/>
      <c r="G11" s="19"/>
      <c r="H11" s="19"/>
      <c r="I11" s="19"/>
      <c r="J11" s="19"/>
      <c r="K11" s="19"/>
      <c r="L11" s="19"/>
      <c r="M11" s="19"/>
      <c r="N11" s="19"/>
      <c r="O11" s="19"/>
      <c r="P11" s="19"/>
      <c r="Q11" s="19"/>
    </row>
    <row r="12" spans="1:17" x14ac:dyDescent="0.25">
      <c r="A12" s="19"/>
      <c r="B12" s="19"/>
      <c r="C12" s="19"/>
      <c r="D12" s="19"/>
      <c r="E12" s="19"/>
      <c r="F12" s="19"/>
      <c r="G12" s="19"/>
      <c r="H12" s="19"/>
      <c r="I12" s="19"/>
      <c r="J12" s="19"/>
      <c r="K12" s="19"/>
      <c r="L12" s="19"/>
      <c r="M12" s="19"/>
      <c r="N12" s="19"/>
      <c r="O12" s="19"/>
      <c r="P12" s="19"/>
      <c r="Q12" s="19"/>
    </row>
    <row r="13" spans="1:17" x14ac:dyDescent="0.25">
      <c r="A13" s="19"/>
      <c r="B13" s="19"/>
      <c r="C13" s="19"/>
      <c r="D13" s="19"/>
      <c r="E13" s="19"/>
      <c r="F13" s="19"/>
      <c r="G13" s="19"/>
      <c r="H13" s="19"/>
      <c r="I13" s="19"/>
      <c r="J13" s="19"/>
      <c r="K13" s="19"/>
      <c r="L13" s="19"/>
      <c r="M13" s="19"/>
      <c r="N13" s="19"/>
      <c r="O13" s="19"/>
      <c r="P13" s="19"/>
      <c r="Q13" s="19"/>
    </row>
    <row r="14" spans="1:17" x14ac:dyDescent="0.25">
      <c r="A14" s="19"/>
      <c r="B14" s="19"/>
      <c r="C14" s="19"/>
      <c r="D14" s="19"/>
      <c r="E14" s="19"/>
      <c r="F14" s="19"/>
      <c r="G14" s="19"/>
      <c r="H14" s="19"/>
      <c r="I14" s="19"/>
      <c r="J14" s="19"/>
      <c r="K14" s="19"/>
      <c r="L14" s="19"/>
      <c r="M14" s="19"/>
      <c r="N14" s="19"/>
      <c r="O14" s="19"/>
      <c r="P14" s="19"/>
      <c r="Q14" s="19"/>
    </row>
    <row r="15" spans="1:17" x14ac:dyDescent="0.25">
      <c r="A15" s="19"/>
      <c r="B15" s="19"/>
      <c r="C15" s="19"/>
      <c r="D15" s="19"/>
      <c r="E15" s="19"/>
      <c r="F15" s="19"/>
      <c r="G15" s="19"/>
      <c r="H15" s="19"/>
      <c r="I15" s="19"/>
      <c r="J15" s="19"/>
      <c r="K15" s="19"/>
      <c r="L15" s="19"/>
      <c r="M15" s="19"/>
      <c r="N15" s="19"/>
      <c r="O15" s="19"/>
      <c r="P15" s="19"/>
      <c r="Q15" s="19"/>
    </row>
    <row r="16" spans="1:17" x14ac:dyDescent="0.25">
      <c r="A16" s="19"/>
      <c r="B16" s="19"/>
      <c r="C16" s="19"/>
      <c r="D16" s="19"/>
      <c r="E16" s="19"/>
      <c r="F16" s="19"/>
      <c r="G16" s="19"/>
      <c r="H16" s="19"/>
      <c r="I16" s="19"/>
      <c r="J16" s="19"/>
      <c r="K16" s="19"/>
      <c r="L16" s="19"/>
      <c r="M16" s="19"/>
      <c r="N16" s="19"/>
      <c r="O16" s="19"/>
      <c r="P16" s="19"/>
      <c r="Q16" s="19"/>
    </row>
    <row r="17" spans="1:17" x14ac:dyDescent="0.25">
      <c r="A17" s="19"/>
      <c r="B17" s="19"/>
      <c r="C17" s="19"/>
      <c r="D17" s="19"/>
      <c r="E17" s="19"/>
      <c r="F17" s="19"/>
      <c r="G17" s="19"/>
      <c r="H17" s="19"/>
      <c r="I17" s="19"/>
      <c r="J17" s="19"/>
      <c r="K17" s="19"/>
      <c r="L17" s="19"/>
      <c r="M17" s="19"/>
      <c r="N17" s="19"/>
      <c r="O17" s="19"/>
      <c r="P17" s="19"/>
      <c r="Q17" s="19"/>
    </row>
    <row r="18" spans="1:17" x14ac:dyDescent="0.25">
      <c r="A18" s="19"/>
      <c r="B18" s="19"/>
      <c r="C18" s="19"/>
      <c r="D18" s="19"/>
      <c r="E18" s="19"/>
      <c r="F18" s="19"/>
      <c r="G18" s="19"/>
      <c r="H18" s="19"/>
      <c r="I18" s="19"/>
      <c r="J18" s="19"/>
      <c r="K18" s="19"/>
      <c r="L18" s="19"/>
      <c r="M18" s="19"/>
      <c r="N18" s="19"/>
      <c r="O18" s="19"/>
      <c r="P18" s="19"/>
      <c r="Q18" s="19"/>
    </row>
    <row r="19" spans="1:17" x14ac:dyDescent="0.25">
      <c r="A19" s="19"/>
      <c r="B19" s="19"/>
      <c r="C19" s="19"/>
      <c r="D19" s="19"/>
      <c r="E19" s="19"/>
      <c r="F19" s="19"/>
      <c r="G19" s="19"/>
      <c r="H19" s="19"/>
      <c r="I19" s="19"/>
      <c r="J19" s="19"/>
      <c r="K19" s="19"/>
      <c r="L19" s="19"/>
      <c r="M19" s="19"/>
      <c r="N19" s="19"/>
      <c r="O19" s="19"/>
      <c r="P19" s="19"/>
      <c r="Q19" s="19"/>
    </row>
    <row r="20" spans="1:17" x14ac:dyDescent="0.25">
      <c r="A20" s="19"/>
      <c r="B20" s="19"/>
      <c r="C20" s="19"/>
      <c r="D20" s="19"/>
      <c r="E20" s="19"/>
      <c r="F20" s="19"/>
      <c r="G20" s="19"/>
      <c r="H20" s="19"/>
      <c r="I20" s="19"/>
      <c r="J20" s="19"/>
      <c r="K20" s="19"/>
      <c r="L20" s="19"/>
      <c r="M20" s="19"/>
      <c r="N20" s="19"/>
      <c r="O20" s="19"/>
      <c r="P20" s="19"/>
      <c r="Q20" s="19"/>
    </row>
    <row r="21" spans="1:17" x14ac:dyDescent="0.25">
      <c r="A21" s="19"/>
      <c r="B21" s="19"/>
      <c r="C21" s="19"/>
      <c r="D21" s="19"/>
      <c r="E21" s="19"/>
      <c r="F21" s="19"/>
      <c r="G21" s="19"/>
      <c r="H21" s="19"/>
      <c r="I21" s="19"/>
      <c r="J21" s="19"/>
      <c r="K21" s="19"/>
      <c r="L21" s="19"/>
      <c r="M21" s="19"/>
      <c r="N21" s="19"/>
      <c r="O21" s="19"/>
      <c r="P21" s="19"/>
      <c r="Q21" s="19"/>
    </row>
    <row r="22" spans="1:17" x14ac:dyDescent="0.25">
      <c r="A22" s="19"/>
      <c r="B22" s="19"/>
      <c r="C22" s="19"/>
      <c r="D22" s="19"/>
      <c r="E22" s="19"/>
      <c r="F22" s="19"/>
      <c r="G22" s="19"/>
      <c r="H22" s="19"/>
      <c r="I22" s="19"/>
      <c r="J22" s="19"/>
      <c r="K22" s="19"/>
      <c r="L22" s="19"/>
      <c r="M22" s="19"/>
      <c r="N22" s="19"/>
      <c r="O22" s="19"/>
      <c r="P22" s="19"/>
      <c r="Q22" s="19"/>
    </row>
    <row r="23" spans="1:17" x14ac:dyDescent="0.25">
      <c r="A23" s="19"/>
      <c r="B23" s="19"/>
      <c r="C23" s="19"/>
      <c r="D23" s="19"/>
      <c r="E23" s="19"/>
      <c r="F23" s="19"/>
      <c r="G23" s="19"/>
      <c r="H23" s="19"/>
      <c r="I23" s="19"/>
      <c r="J23" s="19"/>
      <c r="K23" s="19"/>
      <c r="L23" s="19"/>
      <c r="M23" s="19"/>
      <c r="N23" s="19"/>
      <c r="O23" s="19"/>
      <c r="P23" s="19"/>
      <c r="Q23" s="19"/>
    </row>
    <row r="24" spans="1:17" x14ac:dyDescent="0.25">
      <c r="A24" s="19"/>
      <c r="B24" s="19"/>
      <c r="C24" s="19"/>
      <c r="D24" s="19"/>
      <c r="E24" s="19"/>
      <c r="F24" s="19"/>
      <c r="G24" s="19"/>
      <c r="H24" s="19"/>
      <c r="I24" s="19"/>
      <c r="J24" s="19"/>
      <c r="K24" s="19"/>
      <c r="L24" s="19"/>
      <c r="M24" s="19"/>
      <c r="N24" s="19"/>
      <c r="O24" s="19"/>
      <c r="P24" s="19"/>
      <c r="Q24" s="19"/>
    </row>
    <row r="25" spans="1:17" x14ac:dyDescent="0.25">
      <c r="A25" s="19"/>
      <c r="B25" s="19"/>
      <c r="C25" s="19"/>
      <c r="D25" s="19"/>
      <c r="E25" s="19"/>
      <c r="F25" s="19"/>
      <c r="G25" s="19"/>
      <c r="H25" s="19"/>
      <c r="I25" s="19"/>
      <c r="J25" s="19"/>
      <c r="K25" s="19"/>
      <c r="L25" s="19"/>
      <c r="M25" s="19"/>
      <c r="N25" s="19"/>
      <c r="O25" s="19"/>
      <c r="P25" s="19"/>
      <c r="Q25" s="19"/>
    </row>
    <row r="26" spans="1:17" x14ac:dyDescent="0.25">
      <c r="A26" s="19"/>
      <c r="B26" s="19"/>
      <c r="C26" s="19"/>
      <c r="D26" s="19"/>
      <c r="E26" s="19"/>
      <c r="F26" s="19"/>
      <c r="G26" s="19"/>
      <c r="H26" s="19"/>
      <c r="I26" s="19"/>
      <c r="J26" s="19"/>
      <c r="K26" s="19"/>
      <c r="L26" s="19"/>
      <c r="M26" s="19"/>
      <c r="N26" s="19"/>
      <c r="O26" s="19"/>
      <c r="P26" s="19"/>
      <c r="Q26" s="19"/>
    </row>
    <row r="27" spans="1:17" x14ac:dyDescent="0.25">
      <c r="A27" s="19"/>
      <c r="B27" s="19"/>
      <c r="C27" s="19"/>
      <c r="D27" s="19"/>
      <c r="E27" s="19"/>
      <c r="F27" s="19"/>
      <c r="G27" s="19"/>
      <c r="H27" s="19"/>
      <c r="I27" s="19"/>
      <c r="J27" s="19"/>
      <c r="K27" s="19"/>
      <c r="L27" s="19"/>
      <c r="M27" s="19"/>
      <c r="N27" s="19"/>
      <c r="O27" s="19"/>
      <c r="P27" s="19"/>
      <c r="Q27" s="19"/>
    </row>
    <row r="28" spans="1:17" x14ac:dyDescent="0.25">
      <c r="A28" s="19"/>
      <c r="B28" s="19"/>
      <c r="C28" s="19"/>
      <c r="D28" s="19"/>
      <c r="E28" s="19"/>
      <c r="F28" s="19"/>
      <c r="G28" s="19"/>
      <c r="H28" s="19"/>
      <c r="I28" s="19"/>
      <c r="J28" s="19"/>
      <c r="K28" s="19"/>
      <c r="L28" s="19"/>
      <c r="M28" s="19"/>
      <c r="N28" s="19"/>
      <c r="O28" s="19"/>
      <c r="P28" s="19"/>
      <c r="Q28" s="19"/>
    </row>
    <row r="29" spans="1:17" x14ac:dyDescent="0.25">
      <c r="A29" s="19"/>
      <c r="B29" s="19"/>
      <c r="C29" s="19"/>
      <c r="D29" s="19"/>
      <c r="E29" s="19"/>
      <c r="F29" s="19"/>
      <c r="G29" s="19"/>
      <c r="H29" s="19"/>
      <c r="I29" s="19"/>
      <c r="J29" s="19"/>
      <c r="K29" s="19"/>
      <c r="L29" s="19"/>
      <c r="M29" s="19"/>
      <c r="N29" s="19"/>
      <c r="O29" s="19"/>
      <c r="P29" s="19"/>
      <c r="Q29" s="19"/>
    </row>
    <row r="30" spans="1:17" x14ac:dyDescent="0.25">
      <c r="A30" s="19"/>
      <c r="B30" s="19"/>
      <c r="C30" s="19"/>
      <c r="D30" s="19"/>
      <c r="E30" s="19"/>
      <c r="F30" s="19"/>
      <c r="G30" s="19"/>
      <c r="H30" s="19"/>
      <c r="I30" s="19"/>
      <c r="J30" s="19"/>
      <c r="K30" s="19"/>
      <c r="L30" s="19"/>
      <c r="M30" s="19"/>
      <c r="N30" s="19"/>
      <c r="O30" s="19"/>
      <c r="P30" s="19"/>
      <c r="Q30" s="19"/>
    </row>
    <row r="31" spans="1:17" x14ac:dyDescent="0.25">
      <c r="A31" s="19"/>
      <c r="B31" s="19"/>
      <c r="C31" s="19"/>
      <c r="D31" s="19"/>
      <c r="E31" s="19"/>
      <c r="F31" s="19"/>
      <c r="G31" s="19"/>
      <c r="H31" s="19"/>
      <c r="I31" s="19"/>
      <c r="J31" s="19"/>
      <c r="K31" s="19"/>
      <c r="L31" s="19"/>
      <c r="M31" s="19"/>
      <c r="N31" s="19"/>
      <c r="O31" s="19"/>
      <c r="P31" s="19"/>
      <c r="Q31" s="19"/>
    </row>
    <row r="32" spans="1:17" x14ac:dyDescent="0.25">
      <c r="A32" s="19"/>
      <c r="B32" s="19"/>
      <c r="C32" s="19"/>
      <c r="D32" s="19"/>
      <c r="E32" s="19"/>
      <c r="F32" s="19"/>
      <c r="G32" s="19"/>
      <c r="H32" s="19"/>
      <c r="I32" s="19"/>
      <c r="J32" s="19"/>
      <c r="K32" s="19"/>
      <c r="L32" s="19"/>
      <c r="M32" s="19"/>
      <c r="N32" s="19"/>
      <c r="O32" s="19"/>
      <c r="P32" s="19"/>
      <c r="Q32" s="19"/>
    </row>
    <row r="33" spans="1:17" x14ac:dyDescent="0.25">
      <c r="A33" s="19"/>
      <c r="B33" s="19"/>
      <c r="C33" s="19"/>
      <c r="D33" s="19"/>
      <c r="E33" s="19"/>
      <c r="F33" s="19"/>
      <c r="G33" s="19"/>
      <c r="H33" s="19"/>
      <c r="I33" s="19"/>
      <c r="J33" s="19"/>
      <c r="K33" s="19"/>
      <c r="L33" s="19"/>
      <c r="M33" s="19"/>
      <c r="N33" s="19"/>
      <c r="O33" s="19"/>
      <c r="P33" s="19"/>
      <c r="Q33" s="19"/>
    </row>
    <row r="34" spans="1:17" x14ac:dyDescent="0.25">
      <c r="A34" s="19"/>
      <c r="B34" s="19"/>
      <c r="C34" s="19"/>
      <c r="D34" s="19"/>
      <c r="E34" s="19"/>
      <c r="F34" s="19"/>
      <c r="G34" s="19"/>
      <c r="H34" s="19"/>
      <c r="I34" s="19"/>
      <c r="J34" s="19"/>
      <c r="K34" s="19"/>
      <c r="L34" s="19"/>
      <c r="M34" s="19"/>
      <c r="N34" s="19"/>
      <c r="O34" s="19"/>
      <c r="P34" s="19"/>
      <c r="Q34" s="19"/>
    </row>
    <row r="35" spans="1:17" x14ac:dyDescent="0.25">
      <c r="A35" s="19"/>
      <c r="B35" s="19"/>
      <c r="C35" s="19"/>
      <c r="D35" s="19"/>
      <c r="E35" s="19"/>
      <c r="F35" s="19"/>
      <c r="G35" s="19"/>
      <c r="H35" s="19"/>
      <c r="I35" s="19"/>
      <c r="J35" s="19"/>
      <c r="K35" s="19"/>
      <c r="L35" s="19"/>
      <c r="M35" s="19"/>
      <c r="N35" s="19"/>
      <c r="O35" s="19"/>
      <c r="P35" s="19"/>
      <c r="Q35" s="19"/>
    </row>
    <row r="36" spans="1:17" x14ac:dyDescent="0.25">
      <c r="A36" s="19"/>
      <c r="B36" s="19"/>
      <c r="C36" s="19"/>
      <c r="D36" s="19"/>
      <c r="E36" s="19"/>
      <c r="F36" s="19"/>
      <c r="G36" s="19"/>
      <c r="H36" s="19"/>
      <c r="I36" s="19"/>
      <c r="J36" s="19"/>
      <c r="K36" s="19"/>
      <c r="L36" s="19"/>
      <c r="M36" s="19"/>
      <c r="N36" s="19"/>
      <c r="O36" s="19"/>
      <c r="P36" s="19"/>
      <c r="Q36" s="19"/>
    </row>
    <row r="37" spans="1:17" s="19" customFormat="1" x14ac:dyDescent="0.25"/>
    <row r="38" spans="1:17" s="19" customFormat="1" x14ac:dyDescent="0.25"/>
    <row r="39" spans="1:17" s="19" customFormat="1" x14ac:dyDescent="0.25"/>
    <row r="40" spans="1:17" s="19" customFormat="1" x14ac:dyDescent="0.25"/>
    <row r="41" spans="1:17" s="19" customFormat="1" x14ac:dyDescent="0.25"/>
    <row r="42" spans="1:17" s="19" customFormat="1" x14ac:dyDescent="0.25"/>
    <row r="43" spans="1:17" s="19" customFormat="1" x14ac:dyDescent="0.25"/>
    <row r="44" spans="1:17" s="19" customFormat="1" x14ac:dyDescent="0.25"/>
    <row r="45" spans="1:17" s="19" customFormat="1" x14ac:dyDescent="0.25"/>
    <row r="46" spans="1:17" s="19" customFormat="1" x14ac:dyDescent="0.25"/>
    <row r="47" spans="1:17" s="19" customFormat="1" x14ac:dyDescent="0.25"/>
    <row r="48" spans="1:17"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sheetData>
  <sheetProtection algorithmName="SHA-512" hashValue="82z0Rl/vgtRubXcr+hAifrzLW20svwSaKkoEWsBX7NUyJQpwMcuj4nWUkvNXy7xvEtrDPsyrIkLquLrpMIS45A==" saltValue="673ejtxqYbv7gP0yVb4MHw==" spinCount="100000" sheet="1" objects="1" scenarios="1"/>
  <mergeCells count="3">
    <mergeCell ref="B4:D4"/>
    <mergeCell ref="B5:D5"/>
    <mergeCell ref="B1:D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C33" sqref="C33"/>
      <selection pane="bottomLeft" activeCell="C9" sqref="C9"/>
    </sheetView>
  </sheetViews>
  <sheetFormatPr defaultColWidth="9.140625" defaultRowHeight="15" x14ac:dyDescent="0.25"/>
  <cols>
    <col min="1" max="1" width="6.140625" style="20" customWidth="1"/>
    <col min="2" max="2" width="39" style="20" bestFit="1" customWidth="1"/>
    <col min="3" max="3" width="40.28515625" style="20" bestFit="1" customWidth="1"/>
    <col min="4" max="4" width="28" style="20" customWidth="1"/>
    <col min="5" max="5" width="30.42578125" style="20" customWidth="1"/>
    <col min="6" max="16" width="9.140625" style="20"/>
    <col min="17" max="41" width="9.140625" style="19"/>
    <col min="42" max="16384" width="9.140625" style="20"/>
  </cols>
  <sheetData>
    <row r="1" spans="1:41" ht="23.25" x14ac:dyDescent="0.35">
      <c r="A1" s="130" t="s">
        <v>49</v>
      </c>
      <c r="B1" s="131"/>
      <c r="C1" s="131"/>
      <c r="D1" s="131"/>
      <c r="E1" s="131"/>
      <c r="F1" s="19"/>
      <c r="G1" s="19"/>
      <c r="H1" s="19"/>
      <c r="I1" s="19"/>
      <c r="J1" s="19"/>
      <c r="K1" s="19"/>
      <c r="L1" s="19"/>
      <c r="M1" s="19"/>
      <c r="N1" s="19"/>
      <c r="O1" s="19"/>
    </row>
    <row r="2" spans="1:41" ht="59.25" customHeight="1" x14ac:dyDescent="0.25">
      <c r="A2" s="19"/>
      <c r="B2" s="19"/>
      <c r="C2" s="21"/>
      <c r="D2" s="19"/>
      <c r="E2" s="19"/>
      <c r="F2" s="19"/>
      <c r="G2" s="19"/>
      <c r="H2" s="19"/>
      <c r="I2" s="19"/>
      <c r="J2" s="19"/>
      <c r="K2" s="19"/>
      <c r="L2" s="19"/>
      <c r="M2" s="19"/>
      <c r="N2" s="19"/>
      <c r="O2" s="19"/>
      <c r="P2" s="19"/>
    </row>
    <row r="3" spans="1:41" ht="27" customHeight="1" x14ac:dyDescent="0.25">
      <c r="A3" s="19"/>
      <c r="B3" s="19"/>
      <c r="C3" s="21"/>
      <c r="D3" s="19"/>
      <c r="E3" s="19"/>
      <c r="F3" s="19"/>
      <c r="G3" s="19"/>
      <c r="H3" s="19"/>
      <c r="I3" s="19"/>
      <c r="J3" s="19"/>
      <c r="K3" s="19"/>
      <c r="L3" s="19"/>
      <c r="M3" s="19"/>
      <c r="N3" s="19"/>
      <c r="O3" s="19"/>
      <c r="P3" s="19"/>
    </row>
    <row r="4" spans="1:41" s="26" customFormat="1" ht="15.75" x14ac:dyDescent="0.25">
      <c r="A4" s="22" t="s">
        <v>75</v>
      </c>
      <c r="B4" s="23" t="s">
        <v>49</v>
      </c>
      <c r="C4" s="24" t="s">
        <v>81</v>
      </c>
      <c r="D4" s="24" t="s">
        <v>79</v>
      </c>
      <c r="E4" s="24" t="s">
        <v>50</v>
      </c>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row>
    <row r="5" spans="1:41" x14ac:dyDescent="0.25">
      <c r="A5" s="27"/>
      <c r="B5" s="28" t="s">
        <v>51</v>
      </c>
      <c r="C5" s="30">
        <v>50</v>
      </c>
      <c r="D5" s="17"/>
      <c r="E5" s="29">
        <f>SUM(C5*D5)</f>
        <v>0</v>
      </c>
      <c r="F5" s="19"/>
      <c r="G5" s="19"/>
      <c r="H5" s="19"/>
      <c r="I5" s="19"/>
      <c r="J5" s="19"/>
      <c r="K5" s="19"/>
      <c r="L5" s="19"/>
      <c r="M5" s="19"/>
      <c r="N5" s="19"/>
      <c r="O5" s="19"/>
      <c r="P5" s="19"/>
    </row>
    <row r="6" spans="1:41" x14ac:dyDescent="0.25">
      <c r="A6" s="27"/>
      <c r="B6" s="28" t="s">
        <v>56</v>
      </c>
      <c r="C6" s="30">
        <v>50</v>
      </c>
      <c r="D6" s="17"/>
      <c r="E6" s="29">
        <f>SUM(C6*D6)</f>
        <v>0</v>
      </c>
      <c r="F6" s="19"/>
      <c r="G6" s="19"/>
      <c r="H6" s="19"/>
      <c r="I6" s="19"/>
      <c r="J6" s="19"/>
      <c r="K6" s="19"/>
      <c r="L6" s="19"/>
      <c r="M6" s="19"/>
      <c r="N6" s="19"/>
      <c r="O6" s="19"/>
      <c r="P6" s="19"/>
    </row>
    <row r="7" spans="1:41" ht="15.75" x14ac:dyDescent="0.25">
      <c r="A7" s="27"/>
      <c r="B7" s="30"/>
      <c r="C7" s="24" t="s">
        <v>84</v>
      </c>
      <c r="D7" s="30" t="s">
        <v>0</v>
      </c>
      <c r="E7" s="29"/>
      <c r="F7" s="19"/>
      <c r="G7" s="19"/>
      <c r="H7" s="19"/>
      <c r="I7" s="19"/>
      <c r="J7" s="19"/>
      <c r="K7" s="19"/>
      <c r="L7" s="19"/>
      <c r="M7" s="19"/>
      <c r="N7" s="19"/>
      <c r="O7" s="19"/>
      <c r="P7" s="19"/>
    </row>
    <row r="8" spans="1:41" x14ac:dyDescent="0.25">
      <c r="A8" s="27"/>
      <c r="B8" s="32" t="s">
        <v>52</v>
      </c>
      <c r="C8" s="33">
        <v>10000</v>
      </c>
      <c r="D8" s="18"/>
      <c r="E8" s="31">
        <f>SUM(C8*D8)+C8</f>
        <v>10000</v>
      </c>
      <c r="F8" s="19"/>
      <c r="G8" s="19"/>
      <c r="H8" s="19"/>
      <c r="I8" s="19"/>
      <c r="J8" s="19"/>
      <c r="K8" s="19"/>
      <c r="L8" s="19"/>
      <c r="M8" s="19"/>
      <c r="N8" s="19"/>
      <c r="O8" s="19"/>
      <c r="P8" s="19"/>
    </row>
    <row r="9" spans="1:41" ht="33" customHeight="1" x14ac:dyDescent="0.25">
      <c r="A9" s="19"/>
      <c r="B9" s="19"/>
      <c r="C9" s="35"/>
      <c r="D9" s="30" t="s">
        <v>80</v>
      </c>
      <c r="E9" s="31">
        <f>SUM(E5:E8)</f>
        <v>10000</v>
      </c>
      <c r="F9" s="19"/>
      <c r="G9" s="19"/>
      <c r="H9" s="19"/>
      <c r="I9" s="19"/>
      <c r="J9" s="19"/>
      <c r="K9" s="19"/>
      <c r="L9" s="19"/>
      <c r="M9" s="19"/>
      <c r="N9" s="19"/>
      <c r="O9" s="19"/>
      <c r="P9" s="19"/>
    </row>
    <row r="10" spans="1:41" x14ac:dyDescent="0.25">
      <c r="A10" s="19"/>
      <c r="B10" s="19"/>
      <c r="C10" s="35"/>
      <c r="D10" s="19"/>
      <c r="E10" s="19"/>
      <c r="F10" s="19"/>
      <c r="G10" s="19"/>
      <c r="H10" s="19"/>
      <c r="I10" s="19"/>
      <c r="J10" s="19"/>
      <c r="K10" s="19"/>
      <c r="L10" s="19"/>
      <c r="M10" s="19"/>
      <c r="N10" s="19"/>
      <c r="O10" s="19"/>
      <c r="P10" s="19"/>
    </row>
    <row r="11" spans="1:41" x14ac:dyDescent="0.25">
      <c r="A11" s="19"/>
      <c r="B11" s="19"/>
      <c r="C11" s="19"/>
      <c r="D11" s="19"/>
      <c r="E11" s="19"/>
      <c r="F11" s="19"/>
      <c r="G11" s="19"/>
      <c r="H11" s="19"/>
      <c r="I11" s="19"/>
      <c r="J11" s="19"/>
      <c r="K11" s="19"/>
      <c r="L11" s="19"/>
      <c r="M11" s="19"/>
      <c r="N11" s="19"/>
      <c r="O11" s="19"/>
      <c r="P11" s="19"/>
    </row>
    <row r="12" spans="1:41" x14ac:dyDescent="0.25">
      <c r="A12" s="19"/>
      <c r="B12" s="19"/>
      <c r="C12" s="19"/>
      <c r="D12" s="19"/>
      <c r="E12" s="19"/>
      <c r="F12" s="19"/>
      <c r="G12" s="19"/>
      <c r="H12" s="19"/>
      <c r="I12" s="19"/>
      <c r="J12" s="19"/>
      <c r="K12" s="19"/>
      <c r="L12" s="19"/>
      <c r="M12" s="19"/>
      <c r="N12" s="19"/>
      <c r="O12" s="19"/>
      <c r="P12" s="19"/>
    </row>
    <row r="13" spans="1:41" x14ac:dyDescent="0.25">
      <c r="A13" s="19"/>
      <c r="B13" s="19"/>
      <c r="C13" s="19"/>
      <c r="D13" s="19"/>
      <c r="E13" s="19"/>
      <c r="F13" s="19"/>
      <c r="G13" s="19"/>
      <c r="H13" s="19"/>
      <c r="I13" s="19"/>
      <c r="J13" s="19"/>
      <c r="K13" s="19"/>
      <c r="L13" s="19"/>
      <c r="M13" s="19"/>
      <c r="N13" s="19"/>
      <c r="O13" s="19"/>
      <c r="P13" s="19"/>
    </row>
    <row r="14" spans="1:41" x14ac:dyDescent="0.25">
      <c r="A14" s="19"/>
      <c r="B14" s="19"/>
      <c r="C14" s="19"/>
      <c r="D14" s="19"/>
      <c r="E14" s="19"/>
      <c r="F14" s="19"/>
      <c r="G14" s="19"/>
      <c r="H14" s="19"/>
      <c r="I14" s="19"/>
      <c r="J14" s="19"/>
      <c r="K14" s="19"/>
      <c r="L14" s="19"/>
      <c r="M14" s="19"/>
      <c r="N14" s="19"/>
      <c r="O14" s="19"/>
      <c r="P14" s="19"/>
    </row>
    <row r="15" spans="1:41" x14ac:dyDescent="0.25">
      <c r="A15" s="19"/>
      <c r="B15" s="19"/>
      <c r="C15" s="19"/>
      <c r="D15" s="19"/>
      <c r="E15" s="19"/>
      <c r="F15" s="19"/>
      <c r="G15" s="19"/>
      <c r="H15" s="19"/>
      <c r="I15" s="19"/>
      <c r="J15" s="19"/>
      <c r="K15" s="19"/>
      <c r="L15" s="19"/>
      <c r="M15" s="19"/>
      <c r="N15" s="19"/>
      <c r="O15" s="19"/>
      <c r="P15" s="19"/>
    </row>
    <row r="16" spans="1:41" x14ac:dyDescent="0.25">
      <c r="A16" s="19"/>
      <c r="B16" s="19"/>
      <c r="C16" s="19"/>
      <c r="D16" s="19"/>
      <c r="E16" s="19"/>
      <c r="F16" s="19"/>
      <c r="G16" s="19"/>
      <c r="H16" s="19"/>
      <c r="I16" s="19"/>
      <c r="J16" s="19"/>
      <c r="K16" s="19"/>
      <c r="L16" s="19"/>
      <c r="M16" s="19"/>
      <c r="N16" s="19"/>
      <c r="O16" s="19"/>
      <c r="P16" s="19"/>
    </row>
    <row r="17" spans="1:16" x14ac:dyDescent="0.25">
      <c r="A17" s="19"/>
      <c r="B17" s="19"/>
      <c r="C17" s="19"/>
      <c r="D17" s="19"/>
      <c r="E17" s="19"/>
      <c r="F17" s="19"/>
      <c r="G17" s="19"/>
      <c r="H17" s="19"/>
      <c r="I17" s="19"/>
      <c r="J17" s="19"/>
      <c r="K17" s="19"/>
      <c r="L17" s="19"/>
      <c r="M17" s="19"/>
      <c r="N17" s="19"/>
      <c r="O17" s="19"/>
      <c r="P17" s="19"/>
    </row>
    <row r="18" spans="1:16" x14ac:dyDescent="0.25">
      <c r="A18" s="19"/>
      <c r="B18" s="19"/>
      <c r="C18" s="19"/>
      <c r="D18" s="19"/>
      <c r="E18" s="19"/>
      <c r="F18" s="19"/>
      <c r="G18" s="19"/>
      <c r="H18" s="19"/>
      <c r="I18" s="19"/>
      <c r="J18" s="19"/>
      <c r="K18" s="19"/>
      <c r="L18" s="19"/>
      <c r="M18" s="19"/>
      <c r="N18" s="19"/>
      <c r="O18" s="19"/>
      <c r="P18" s="19"/>
    </row>
    <row r="19" spans="1:16" x14ac:dyDescent="0.25">
      <c r="A19" s="19"/>
      <c r="B19" s="19"/>
      <c r="C19" s="19"/>
      <c r="D19" s="19"/>
      <c r="E19" s="19"/>
      <c r="F19" s="19"/>
      <c r="G19" s="19"/>
      <c r="H19" s="19"/>
      <c r="I19" s="19"/>
      <c r="J19" s="19"/>
      <c r="K19" s="19"/>
      <c r="L19" s="19"/>
      <c r="M19" s="19"/>
      <c r="N19" s="19"/>
      <c r="O19" s="19"/>
      <c r="P19" s="19"/>
    </row>
    <row r="20" spans="1:16" x14ac:dyDescent="0.25">
      <c r="A20" s="19"/>
      <c r="B20" s="19"/>
      <c r="C20" s="19"/>
      <c r="D20" s="19"/>
      <c r="E20" s="19"/>
      <c r="F20" s="19"/>
      <c r="G20" s="19"/>
      <c r="H20" s="19"/>
      <c r="I20" s="19"/>
      <c r="J20" s="19"/>
      <c r="K20" s="19"/>
      <c r="L20" s="19"/>
      <c r="M20" s="19"/>
      <c r="N20" s="19"/>
      <c r="O20" s="19"/>
      <c r="P20" s="19"/>
    </row>
    <row r="21" spans="1:16" x14ac:dyDescent="0.25">
      <c r="A21" s="19"/>
      <c r="B21" s="19"/>
      <c r="C21" s="19"/>
      <c r="D21" s="19"/>
      <c r="E21" s="19"/>
      <c r="F21" s="19"/>
      <c r="G21" s="19"/>
      <c r="H21" s="19"/>
      <c r="I21" s="19"/>
      <c r="J21" s="19"/>
      <c r="K21" s="19"/>
      <c r="L21" s="19"/>
      <c r="M21" s="19"/>
      <c r="N21" s="19"/>
      <c r="O21" s="19"/>
      <c r="P21" s="19"/>
    </row>
    <row r="22" spans="1:16" x14ac:dyDescent="0.25">
      <c r="A22" s="19"/>
      <c r="B22" s="19"/>
      <c r="C22" s="19"/>
      <c r="D22" s="19"/>
      <c r="E22" s="19"/>
      <c r="F22" s="19"/>
      <c r="G22" s="19"/>
      <c r="H22" s="19"/>
      <c r="I22" s="19"/>
      <c r="J22" s="19"/>
      <c r="K22" s="19"/>
      <c r="L22" s="19"/>
      <c r="M22" s="19"/>
      <c r="N22" s="19"/>
      <c r="O22" s="19"/>
      <c r="P22" s="19"/>
    </row>
    <row r="23" spans="1:16" x14ac:dyDescent="0.25">
      <c r="A23" s="19"/>
      <c r="B23" s="19"/>
      <c r="C23" s="19"/>
      <c r="D23" s="19"/>
      <c r="E23" s="19"/>
      <c r="F23" s="19"/>
      <c r="G23" s="19"/>
      <c r="H23" s="19"/>
      <c r="I23" s="19"/>
      <c r="J23" s="19"/>
      <c r="K23" s="19"/>
      <c r="L23" s="19"/>
      <c r="M23" s="19"/>
      <c r="N23" s="19"/>
      <c r="O23" s="19"/>
      <c r="P23" s="19"/>
    </row>
    <row r="24" spans="1:16" x14ac:dyDescent="0.25">
      <c r="A24" s="19"/>
      <c r="B24" s="19"/>
      <c r="C24" s="19"/>
      <c r="D24" s="19"/>
      <c r="E24" s="19"/>
      <c r="F24" s="19"/>
      <c r="G24" s="19"/>
      <c r="H24" s="19"/>
      <c r="I24" s="19"/>
      <c r="J24" s="19"/>
      <c r="K24" s="19"/>
      <c r="L24" s="19"/>
      <c r="M24" s="19"/>
      <c r="N24" s="19"/>
      <c r="O24" s="19"/>
      <c r="P24" s="19"/>
    </row>
    <row r="25" spans="1:16" x14ac:dyDescent="0.25">
      <c r="A25" s="19"/>
      <c r="B25" s="19"/>
      <c r="C25" s="19"/>
      <c r="D25" s="19"/>
      <c r="E25" s="19"/>
      <c r="F25" s="19"/>
      <c r="G25" s="19"/>
      <c r="H25" s="19"/>
      <c r="I25" s="19"/>
      <c r="J25" s="19"/>
      <c r="K25" s="19"/>
      <c r="L25" s="19"/>
      <c r="M25" s="19"/>
      <c r="N25" s="19"/>
      <c r="O25" s="19"/>
      <c r="P25" s="19"/>
    </row>
    <row r="26" spans="1:16" x14ac:dyDescent="0.25">
      <c r="A26" s="19"/>
      <c r="B26" s="19"/>
      <c r="C26" s="19"/>
      <c r="D26" s="19"/>
      <c r="E26" s="19"/>
      <c r="F26" s="19"/>
      <c r="G26" s="19"/>
      <c r="H26" s="19"/>
      <c r="I26" s="19"/>
      <c r="J26" s="19"/>
      <c r="K26" s="19"/>
      <c r="L26" s="19"/>
      <c r="M26" s="19"/>
      <c r="N26" s="19"/>
      <c r="O26" s="19"/>
      <c r="P26" s="19"/>
    </row>
    <row r="27" spans="1:16" x14ac:dyDescent="0.25">
      <c r="A27" s="19"/>
      <c r="B27" s="19"/>
      <c r="C27" s="19"/>
      <c r="D27" s="19"/>
      <c r="E27" s="19"/>
      <c r="F27" s="19"/>
      <c r="G27" s="19"/>
      <c r="H27" s="19"/>
      <c r="I27" s="19"/>
      <c r="J27" s="19"/>
      <c r="K27" s="19"/>
      <c r="L27" s="19"/>
      <c r="M27" s="19"/>
      <c r="N27" s="19"/>
      <c r="O27" s="19"/>
      <c r="P27" s="19"/>
    </row>
    <row r="28" spans="1:16" x14ac:dyDescent="0.25">
      <c r="A28" s="19"/>
      <c r="B28" s="19"/>
      <c r="C28" s="19"/>
      <c r="D28" s="19"/>
      <c r="E28" s="19"/>
      <c r="F28" s="19"/>
      <c r="G28" s="19"/>
      <c r="H28" s="19"/>
      <c r="I28" s="19"/>
      <c r="J28" s="19"/>
      <c r="K28" s="19"/>
      <c r="L28" s="19"/>
      <c r="M28" s="19"/>
      <c r="N28" s="19"/>
      <c r="O28" s="19"/>
      <c r="P28" s="19"/>
    </row>
    <row r="29" spans="1:16" x14ac:dyDescent="0.25">
      <c r="A29" s="19"/>
      <c r="B29" s="19"/>
      <c r="C29" s="19"/>
      <c r="D29" s="19"/>
      <c r="E29" s="19"/>
      <c r="F29" s="19"/>
      <c r="G29" s="19"/>
      <c r="H29" s="19"/>
      <c r="I29" s="19"/>
      <c r="J29" s="19"/>
      <c r="K29" s="19"/>
      <c r="L29" s="19"/>
      <c r="M29" s="19"/>
      <c r="N29" s="19"/>
      <c r="O29" s="19"/>
      <c r="P29" s="19"/>
    </row>
    <row r="30" spans="1:16" x14ac:dyDescent="0.25">
      <c r="A30" s="19"/>
      <c r="B30" s="19"/>
      <c r="C30" s="19"/>
      <c r="D30" s="19"/>
      <c r="E30" s="19"/>
      <c r="F30" s="19"/>
      <c r="G30" s="19"/>
      <c r="H30" s="19"/>
      <c r="I30" s="19"/>
      <c r="J30" s="19"/>
      <c r="K30" s="19"/>
      <c r="L30" s="19"/>
      <c r="M30" s="19"/>
      <c r="N30" s="19"/>
      <c r="O30" s="19"/>
      <c r="P30" s="19"/>
    </row>
    <row r="31" spans="1:16" x14ac:dyDescent="0.25">
      <c r="A31" s="19"/>
      <c r="B31" s="19"/>
      <c r="C31" s="19"/>
      <c r="D31" s="19"/>
      <c r="E31" s="19"/>
      <c r="F31" s="19"/>
      <c r="G31" s="19"/>
      <c r="H31" s="19"/>
      <c r="I31" s="19"/>
      <c r="J31" s="19"/>
      <c r="K31" s="19"/>
      <c r="L31" s="19"/>
      <c r="M31" s="19"/>
      <c r="N31" s="19"/>
      <c r="O31" s="19"/>
      <c r="P31" s="19"/>
    </row>
    <row r="32" spans="1:16" x14ac:dyDescent="0.25">
      <c r="A32" s="19"/>
      <c r="B32" s="19"/>
      <c r="C32" s="19"/>
      <c r="D32" s="19"/>
      <c r="E32" s="19"/>
      <c r="F32" s="19"/>
      <c r="G32" s="19"/>
      <c r="H32" s="19"/>
      <c r="I32" s="19"/>
      <c r="J32" s="19"/>
      <c r="K32" s="19"/>
      <c r="L32" s="19"/>
      <c r="M32" s="19"/>
      <c r="N32" s="19"/>
      <c r="O32" s="19"/>
      <c r="P32" s="19"/>
    </row>
    <row r="33" spans="1:16" x14ac:dyDescent="0.25">
      <c r="A33" s="19"/>
      <c r="B33" s="19"/>
      <c r="C33" s="19"/>
      <c r="D33" s="19"/>
      <c r="E33" s="19"/>
      <c r="F33" s="19"/>
      <c r="G33" s="19"/>
      <c r="H33" s="19"/>
      <c r="I33" s="19"/>
      <c r="J33" s="19"/>
      <c r="K33" s="19"/>
      <c r="L33" s="19"/>
      <c r="M33" s="19"/>
      <c r="N33" s="19"/>
      <c r="O33" s="19"/>
      <c r="P33" s="19"/>
    </row>
    <row r="34" spans="1:16" x14ac:dyDescent="0.25">
      <c r="A34" s="19"/>
      <c r="B34" s="19"/>
      <c r="C34" s="19"/>
      <c r="D34" s="19"/>
      <c r="E34" s="19"/>
      <c r="F34" s="19"/>
      <c r="G34" s="19"/>
      <c r="H34" s="19"/>
      <c r="I34" s="19"/>
      <c r="J34" s="19"/>
      <c r="K34" s="19"/>
      <c r="L34" s="19"/>
      <c r="M34" s="19"/>
      <c r="N34" s="19"/>
      <c r="O34" s="19"/>
      <c r="P34" s="19"/>
    </row>
    <row r="35" spans="1:16" x14ac:dyDescent="0.25">
      <c r="A35" s="19"/>
      <c r="B35" s="19"/>
      <c r="C35" s="19"/>
      <c r="D35" s="19"/>
      <c r="E35" s="19"/>
      <c r="F35" s="19"/>
      <c r="G35" s="19"/>
      <c r="H35" s="19"/>
      <c r="I35" s="19"/>
      <c r="J35" s="19"/>
      <c r="K35" s="19"/>
      <c r="L35" s="19"/>
      <c r="M35" s="19"/>
      <c r="N35" s="19"/>
      <c r="O35" s="19"/>
      <c r="P35" s="19"/>
    </row>
    <row r="36" spans="1:16" x14ac:dyDescent="0.25">
      <c r="A36" s="19"/>
      <c r="B36" s="19"/>
      <c r="C36" s="19"/>
      <c r="D36" s="19"/>
      <c r="E36" s="19"/>
      <c r="F36" s="19"/>
      <c r="G36" s="19"/>
      <c r="H36" s="19"/>
      <c r="I36" s="19"/>
      <c r="J36" s="19"/>
      <c r="K36" s="19"/>
      <c r="L36" s="19"/>
      <c r="M36" s="19"/>
      <c r="N36" s="19"/>
      <c r="O36" s="19"/>
      <c r="P36" s="19"/>
    </row>
    <row r="37" spans="1:16" s="19" customFormat="1" x14ac:dyDescent="0.25"/>
    <row r="38" spans="1:16" s="19" customFormat="1" x14ac:dyDescent="0.25"/>
    <row r="39" spans="1:16" s="19" customFormat="1" x14ac:dyDescent="0.25"/>
    <row r="40" spans="1:16" s="19" customFormat="1" x14ac:dyDescent="0.25"/>
    <row r="41" spans="1:16" s="19" customFormat="1" x14ac:dyDescent="0.25"/>
    <row r="42" spans="1:16" s="19" customFormat="1" x14ac:dyDescent="0.25"/>
    <row r="43" spans="1:16" s="19" customFormat="1" x14ac:dyDescent="0.25"/>
    <row r="44" spans="1:16" s="19" customFormat="1" x14ac:dyDescent="0.25"/>
    <row r="45" spans="1:16" s="19" customFormat="1" x14ac:dyDescent="0.25"/>
    <row r="46" spans="1:16" s="19" customFormat="1" x14ac:dyDescent="0.25"/>
    <row r="47" spans="1:16" s="19" customFormat="1" x14ac:dyDescent="0.25"/>
    <row r="48" spans="1:16"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sheetData>
  <sheetProtection algorithmName="SHA-512" hashValue="hNEPis6088/ByQQh0/EPLqo/B/HG6qBaVtTkoRImR+JawqwkwlBxLu/DJcA73XkgG0CXckZaZ6Wif7MM7ltg5w==" saltValue="lZEiDspK2GiZexvyTCFpBw==" spinCount="100000" sheet="1" objects="1" scenarios="1"/>
  <mergeCells count="1">
    <mergeCell ref="A1:E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3441-4EBC-4F5B-92D2-199591C157EB}">
  <sheetPr>
    <tabColor rgb="FFC2E76B"/>
  </sheetPr>
  <dimension ref="A1:AO109"/>
  <sheetViews>
    <sheetView zoomScale="90" zoomScaleNormal="90" workbookViewId="0">
      <pane ySplit="2" topLeftCell="A3" activePane="bottomLeft" state="frozen"/>
      <selection activeCell="A39" sqref="A39"/>
      <selection pane="bottomLeft" activeCell="F29" sqref="F29"/>
    </sheetView>
  </sheetViews>
  <sheetFormatPr defaultColWidth="9.140625" defaultRowHeight="15" x14ac:dyDescent="0.25"/>
  <cols>
    <col min="1" max="1" width="6.140625" style="20" customWidth="1"/>
    <col min="2" max="2" width="54.7109375" style="20" customWidth="1"/>
    <col min="3" max="3" width="40.28515625" style="20" bestFit="1" customWidth="1"/>
    <col min="4" max="4" width="28" style="20" customWidth="1"/>
    <col min="5" max="5" width="30.42578125" style="20" customWidth="1"/>
    <col min="6" max="16" width="9.140625" style="20"/>
    <col min="17" max="41" width="9.140625" style="19"/>
    <col min="42" max="16384" width="9.140625" style="20"/>
  </cols>
  <sheetData>
    <row r="1" spans="1:41" ht="23.25" x14ac:dyDescent="0.35">
      <c r="A1" s="130" t="s">
        <v>140</v>
      </c>
      <c r="B1" s="131"/>
      <c r="C1" s="131"/>
      <c r="D1" s="131"/>
      <c r="E1" s="131"/>
      <c r="F1" s="19"/>
      <c r="G1" s="19"/>
      <c r="H1" s="19"/>
      <c r="I1" s="19"/>
      <c r="J1" s="19"/>
      <c r="K1" s="19"/>
      <c r="L1" s="19"/>
      <c r="M1" s="19"/>
      <c r="N1" s="19"/>
      <c r="O1" s="19"/>
    </row>
    <row r="2" spans="1:41" ht="84" customHeight="1" x14ac:dyDescent="0.25">
      <c r="A2" s="19"/>
      <c r="B2" s="19"/>
      <c r="C2" s="21"/>
      <c r="D2" s="19"/>
      <c r="E2" s="19"/>
      <c r="F2" s="19"/>
      <c r="G2" s="19"/>
      <c r="H2" s="19"/>
      <c r="I2" s="19"/>
      <c r="J2" s="19"/>
      <c r="K2" s="19"/>
      <c r="L2" s="19"/>
      <c r="M2" s="19"/>
      <c r="N2" s="19"/>
      <c r="O2" s="19"/>
      <c r="P2" s="19"/>
    </row>
    <row r="3" spans="1:41" ht="21" customHeight="1" x14ac:dyDescent="0.25">
      <c r="A3" s="19"/>
      <c r="B3" s="19"/>
      <c r="C3" s="21"/>
      <c r="D3" s="19"/>
      <c r="E3" s="19"/>
      <c r="F3" s="19"/>
      <c r="G3" s="19"/>
      <c r="H3" s="19"/>
      <c r="I3" s="19"/>
      <c r="J3" s="19"/>
      <c r="K3" s="19"/>
      <c r="L3" s="19"/>
      <c r="M3" s="19"/>
      <c r="N3" s="19"/>
      <c r="O3" s="19"/>
      <c r="P3" s="19"/>
    </row>
    <row r="4" spans="1:41" s="26" customFormat="1" ht="15.75" x14ac:dyDescent="0.25">
      <c r="A4" s="22" t="s">
        <v>53</v>
      </c>
      <c r="B4" s="23" t="s">
        <v>140</v>
      </c>
      <c r="C4" s="24" t="s">
        <v>82</v>
      </c>
      <c r="D4" s="24" t="s">
        <v>54</v>
      </c>
      <c r="E4" s="24" t="s">
        <v>50</v>
      </c>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row>
    <row r="5" spans="1:41" x14ac:dyDescent="0.25">
      <c r="A5" s="27"/>
      <c r="B5" s="118" t="s">
        <v>55</v>
      </c>
      <c r="C5" s="119">
        <v>500</v>
      </c>
      <c r="D5" s="120"/>
      <c r="E5" s="121">
        <f>SUM(C5*D5)</f>
        <v>0</v>
      </c>
      <c r="F5" s="19"/>
      <c r="G5" s="19"/>
      <c r="H5" s="19"/>
      <c r="I5" s="19"/>
      <c r="J5" s="19"/>
      <c r="K5" s="19"/>
      <c r="L5" s="19"/>
      <c r="M5" s="19"/>
      <c r="N5" s="19"/>
      <c r="O5" s="19"/>
      <c r="P5" s="19"/>
    </row>
    <row r="6" spans="1:41" x14ac:dyDescent="0.25">
      <c r="A6" s="55"/>
      <c r="B6" s="117" t="s">
        <v>127</v>
      </c>
      <c r="C6" s="111">
        <v>500</v>
      </c>
      <c r="D6" s="17"/>
      <c r="E6" s="121">
        <f>SUM(C6*D6)</f>
        <v>0</v>
      </c>
      <c r="F6" s="19"/>
      <c r="G6" s="19"/>
      <c r="H6" s="19"/>
      <c r="I6" s="19"/>
      <c r="J6" s="19"/>
      <c r="K6" s="19"/>
      <c r="L6" s="19"/>
      <c r="M6" s="19"/>
      <c r="N6" s="19"/>
      <c r="O6" s="19"/>
      <c r="P6" s="19"/>
    </row>
    <row r="7" spans="1:41" s="19" customFormat="1" ht="42.75" customHeight="1" x14ac:dyDescent="0.25">
      <c r="D7" s="122" t="s">
        <v>50</v>
      </c>
      <c r="E7" s="31">
        <f>SUM(E5:E6)</f>
        <v>0</v>
      </c>
    </row>
    <row r="8" spans="1:41" s="19" customFormat="1" x14ac:dyDescent="0.25"/>
    <row r="9" spans="1:41" s="19" customFormat="1" x14ac:dyDescent="0.25"/>
    <row r="10" spans="1:41" s="19" customFormat="1" x14ac:dyDescent="0.25"/>
    <row r="11" spans="1:41" s="19" customFormat="1" x14ac:dyDescent="0.25"/>
    <row r="12" spans="1:41" s="19" customFormat="1" x14ac:dyDescent="0.25"/>
    <row r="13" spans="1:41" s="19" customFormat="1" x14ac:dyDescent="0.25"/>
    <row r="14" spans="1:41" s="19" customFormat="1" x14ac:dyDescent="0.25"/>
    <row r="15" spans="1:41" s="19" customFormat="1" x14ac:dyDescent="0.25"/>
    <row r="16" spans="1:41" s="19" customFormat="1" x14ac:dyDescent="0.25"/>
    <row r="17" s="19" customFormat="1" x14ac:dyDescent="0.25"/>
    <row r="18" s="19" customFormat="1" x14ac:dyDescent="0.25"/>
    <row r="19" s="19" customFormat="1" x14ac:dyDescent="0.25"/>
    <row r="20" s="19" customFormat="1" x14ac:dyDescent="0.25"/>
    <row r="21" s="19" customFormat="1" x14ac:dyDescent="0.25"/>
    <row r="22" s="19" customFormat="1" x14ac:dyDescent="0.25"/>
    <row r="23" s="19" customFormat="1" x14ac:dyDescent="0.25"/>
    <row r="24" s="19" customFormat="1" x14ac:dyDescent="0.25"/>
    <row r="25" s="19" customFormat="1" x14ac:dyDescent="0.25"/>
    <row r="26" s="19" customFormat="1" x14ac:dyDescent="0.25"/>
    <row r="27" s="19" customFormat="1" x14ac:dyDescent="0.25"/>
    <row r="28" s="19" customFormat="1" x14ac:dyDescent="0.25"/>
    <row r="29" s="19" customFormat="1" x14ac:dyDescent="0.25"/>
    <row r="30" s="19" customFormat="1" x14ac:dyDescent="0.25"/>
    <row r="31" s="19" customFormat="1" x14ac:dyDescent="0.25"/>
    <row r="32" s="19" customFormat="1" x14ac:dyDescent="0.25"/>
    <row r="33" s="19" customFormat="1" x14ac:dyDescent="0.25"/>
    <row r="34" s="19" customFormat="1" x14ac:dyDescent="0.25"/>
    <row r="35" s="19" customFormat="1" x14ac:dyDescent="0.25"/>
    <row r="36" s="19" customFormat="1" x14ac:dyDescent="0.25"/>
    <row r="37" s="19" customFormat="1" x14ac:dyDescent="0.25"/>
    <row r="38" s="19" customFormat="1" x14ac:dyDescent="0.25"/>
    <row r="39" s="19" customFormat="1" x14ac:dyDescent="0.25"/>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sheetData>
  <sheetProtection algorithmName="SHA-512" hashValue="oIkEH2lfSOFdutwP8dgWKoQQesDH2t2Ng922+GB0L2w+NiKM4wFRNANwAhY6JxMGl2OXLURXRpW2HqZdLSZqVA==" saltValue="DIhgsuDIJ78BMMXID97kNw=="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Basisgegevens</vt:lpstr>
      <vt:lpstr>Totaalblad</vt:lpstr>
      <vt:lpstr>1. Chromebooks</vt:lpstr>
      <vt:lpstr>2. Laptops</vt:lpstr>
      <vt:lpstr>3.Desktop</vt:lpstr>
      <vt:lpstr>4. Monitoren</vt:lpstr>
      <vt:lpstr>5. Accessoires</vt:lpstr>
      <vt:lpstr>6. Reparatietarieven</vt:lpstr>
      <vt:lpstr>7. Overige 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2019-02-13T14:17:08Z</dcterms:created>
  <dcterms:modified xsi:type="dcterms:W3CDTF">2022-05-05T08:43:17Z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