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pascalvandervelden/Library/CloudStorage/Box-Box/De Have/Projecten/2021/DP20210702 HALBUCH LLV/Bespreekdocumenten/Aanbestedingssetje/NvI/NVI 2/"/>
    </mc:Choice>
  </mc:AlternateContent>
  <xr:revisionPtr revIDLastSave="0" documentId="13_ncr:1_{FA9418A7-42AB-3141-A893-3C35FCFFF662}" xr6:coauthVersionLast="47" xr6:coauthVersionMax="47" xr10:uidLastSave="{00000000-0000-0000-0000-000000000000}"/>
  <bookViews>
    <workbookView xWindow="34640" yWindow="-4240" windowWidth="33600" windowHeight="19500" tabRatio="500" activeTab="2" xr2:uid="{00000000-000D-0000-FFFF-FFFF00000000}"/>
  </bookViews>
  <sheets>
    <sheet name="Inzet en waardering perceel 1" sheetId="4" r:id="rId1"/>
    <sheet name="Inzet en waardering perceel 2" sheetId="5" r:id="rId2"/>
    <sheet name="Inzet en waardering perceel 3" sheetId="6" r:id="rId3"/>
  </sheets>
  <definedNames>
    <definedName name="_xlnm.Print_Area" localSheetId="0">'Inzet en waardering perceel 1'!$B$1:$H$29</definedName>
    <definedName name="_xlnm.Print_Area" localSheetId="1">'Inzet en waardering perceel 2'!$B$1:$H$29</definedName>
    <definedName name="_xlnm.Print_Area" localSheetId="2">'Inzet en waardering perceel 3'!$B$1:$H$29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6" l="1"/>
  <c r="G18" i="6"/>
  <c r="F18" i="6"/>
  <c r="E18" i="6"/>
  <c r="D18" i="6"/>
  <c r="C18" i="6"/>
  <c r="G17" i="6"/>
  <c r="F17" i="6"/>
  <c r="C17" i="6" s="1"/>
  <c r="E17" i="6"/>
  <c r="D17" i="6"/>
  <c r="G16" i="6"/>
  <c r="G19" i="6" s="1"/>
  <c r="F16" i="6"/>
  <c r="F19" i="6" s="1"/>
  <c r="E16" i="6"/>
  <c r="E19" i="6" s="1"/>
  <c r="D16" i="6"/>
  <c r="C16" i="6"/>
  <c r="C13" i="6"/>
  <c r="G11" i="6"/>
  <c r="F11" i="6"/>
  <c r="E11" i="6"/>
  <c r="D11" i="6"/>
  <c r="G18" i="5"/>
  <c r="F18" i="5"/>
  <c r="E18" i="5"/>
  <c r="D18" i="5"/>
  <c r="C18" i="5"/>
  <c r="G17" i="5"/>
  <c r="F17" i="5"/>
  <c r="C17" i="5" s="1"/>
  <c r="E17" i="5"/>
  <c r="D17" i="5"/>
  <c r="G16" i="5"/>
  <c r="G19" i="5" s="1"/>
  <c r="F16" i="5"/>
  <c r="F19" i="5" s="1"/>
  <c r="E16" i="5"/>
  <c r="E19" i="5" s="1"/>
  <c r="D16" i="5"/>
  <c r="D19" i="5" s="1"/>
  <c r="C13" i="5"/>
  <c r="G11" i="5"/>
  <c r="F11" i="5"/>
  <c r="E11" i="5"/>
  <c r="D11" i="5"/>
  <c r="E18" i="4"/>
  <c r="F18" i="4"/>
  <c r="G18" i="4"/>
  <c r="D18" i="4"/>
  <c r="C13" i="4"/>
  <c r="G17" i="4"/>
  <c r="F17" i="4"/>
  <c r="E17" i="4"/>
  <c r="D17" i="4"/>
  <c r="G16" i="4"/>
  <c r="F16" i="4"/>
  <c r="E16" i="4"/>
  <c r="D16" i="4"/>
  <c r="C19" i="6" l="1"/>
  <c r="C16" i="5"/>
  <c r="C19" i="5" s="1"/>
  <c r="G19" i="4"/>
  <c r="E11" i="4"/>
  <c r="C17" i="4"/>
  <c r="G11" i="4"/>
  <c r="F19" i="4"/>
  <c r="F11" i="4"/>
  <c r="E19" i="4"/>
  <c r="D11" i="4"/>
  <c r="C18" i="4"/>
  <c r="C16" i="4"/>
  <c r="D19" i="4"/>
  <c r="C19" i="4" l="1"/>
</calcChain>
</file>

<file path=xl/sharedStrings.xml><?xml version="1.0" encoding="utf-8"?>
<sst xmlns="http://schemas.openxmlformats.org/spreadsheetml/2006/main" count="75" uniqueCount="24">
  <si>
    <t>Brandstof/ aandrijving</t>
  </si>
  <si>
    <t>Score factor</t>
  </si>
  <si>
    <t>Score</t>
  </si>
  <si>
    <t>Totaal score</t>
  </si>
  <si>
    <t>Totaal inzet</t>
  </si>
  <si>
    <t>Inschrijver wordt gevraagd de bovenste tabel (Tabel inzet) in te vullen. De tabel waardering mag niet ingevuld worden, deze vult zich op basis van de ingevulde waarden in tabel inzet en de ingebrachte formules.</t>
  </si>
  <si>
    <t>Tabel waardering perceel nummer;</t>
  </si>
  <si>
    <t>Tabel inzet perceel nummer;</t>
  </si>
  <si>
    <t>Elektrisch / Waterstof</t>
  </si>
  <si>
    <t>Overig (o.a. hybride/benzine/gas)*</t>
  </si>
  <si>
    <t>De totaal score in tabel waardering (cel C19) geeft het aantal punten aan dat inschrijver krijgt voor kwaliteit, hoe hoger het getal des te beter scoort inschrijver op kwaliteit.</t>
  </si>
  <si>
    <t>Totaal waardering</t>
  </si>
  <si>
    <t>Perceel 1</t>
  </si>
  <si>
    <t>01-01-2026 (incl. verlengjaren)</t>
  </si>
  <si>
    <t>Euro6 (Diesel)</t>
  </si>
  <si>
    <t>Leerlingenvervoer schooljaar 2022-2026 (2027,2028)</t>
  </si>
  <si>
    <t>Percentage inzet niet rolstoelgebonden vervoer</t>
  </si>
  <si>
    <t>Perceel 2</t>
  </si>
  <si>
    <t>Perceel 3</t>
  </si>
  <si>
    <t>In  cel C5 vult u het perceelnummer in. Op deze wijze kan per perceel een ander aanbod worden gedaan. Wordt er geen perceelnummer ingevuld dan wordt geacht de inschrijving te zijn gedaan voor alle percelen waarvoor ingeschreven wordt.</t>
  </si>
  <si>
    <r>
      <t>Bijlage B.4.3:</t>
    </r>
    <r>
      <rPr>
        <b/>
        <sz val="14"/>
        <color rgb="FF0070C0"/>
        <rFont val="Arial"/>
        <family val="2"/>
      </rPr>
      <t xml:space="preserve"> Duurzaamheid </t>
    </r>
  </si>
  <si>
    <t>In kolom D t/m G vult u per jaar in, welk percentage van de ritten met welk type voertuig gereden zullen worden. De totale inzet per jaar moet uitkomen op 100%. Indien de door u ingevulde percentages gezamenlijk geen 100 bedragen ontvangt u voor dit criterium geen punten. Het percentage Zero-emissie (Electrisch / Waterstof) dient minimaal 70,00% te zijn voor perceel 1.</t>
  </si>
  <si>
    <t>In kolom D t/m G vult u per jaar in, welk percentage van de ritten met welk type voertuig gereden zullen worden. De totale inzet per jaar moet uitkomen op 100%. Indien de door u ingevulde percentages gezamenlijk geen 100 bedragen ontvangt u voor dit criterium geen punten. Het percentage Zero-emissie (Electrisch / Waterstof) dient minimaal 90,00% te zijn voor perceel 2.</t>
  </si>
  <si>
    <t>In kolom D t/m G vult u per jaar in, welk percentage van de ritten met welk type voertuig gereden zullen worden. De totale inzet per jaar moet uitkomen op 100%. Indien de door u ingevulde percentages gezamenlijk geen 100 bedragen ontvangt u voor dit criterium geen punten. Het percentage Zero-emissie (Electrisch / Waterstof) dient minimaal 70,00% te zijn voor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</si>
</sst>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theme="1"/>
      <name val="Calibri"/>
      <family val="2"/>
      <scheme val="minor"/>
    </font>
    <font>
      <b/>
      <sz val="11"/>
      <color theme="1"/>
      <name val="Arial"/>
      <family val="2"/>
    </font>
    <font>
      <sz val="11"/>
      <color theme="1"/>
      <name val="Arial"/>
      <family val="2"/>
    </font>
    <font>
      <b/>
      <u/>
      <sz val="14"/>
      <color rgb="FF0070C0"/>
      <name val="Arial"/>
      <family val="2"/>
    </font>
    <font>
      <b/>
      <sz val="14"/>
      <color rgb="FF0070C0"/>
      <name val="Arial"/>
      <family val="2"/>
    </font>
    <font>
      <sz val="14"/>
      <color rgb="FF0070C0"/>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3" fillId="0" borderId="0" xfId="0" applyFont="1"/>
    <xf numFmtId="0" fontId="3" fillId="0" borderId="0" xfId="0" applyFont="1" applyFill="1" applyBorder="1"/>
    <xf numFmtId="0" fontId="3" fillId="3" borderId="0" xfId="0" applyFont="1" applyFill="1"/>
    <xf numFmtId="0" fontId="3" fillId="5" borderId="3" xfId="0" applyFont="1" applyFill="1" applyBorder="1"/>
    <xf numFmtId="14" fontId="3" fillId="7" borderId="1" xfId="0" applyNumberFormat="1" applyFont="1" applyFill="1" applyBorder="1"/>
    <xf numFmtId="0" fontId="3" fillId="4" borderId="2" xfId="0" applyFont="1" applyFill="1" applyBorder="1"/>
    <xf numFmtId="0" fontId="3" fillId="4" borderId="2" xfId="0" applyFont="1" applyFill="1" applyBorder="1" applyAlignment="1">
      <alignment horizontal="center"/>
    </xf>
    <xf numFmtId="9" fontId="3" fillId="6" borderId="1" xfId="1" applyFont="1" applyFill="1" applyBorder="1"/>
    <xf numFmtId="0" fontId="3" fillId="4" borderId="1" xfId="0" applyFont="1" applyFill="1" applyBorder="1"/>
    <xf numFmtId="0" fontId="3" fillId="4" borderId="1" xfId="0" applyFont="1" applyFill="1" applyBorder="1" applyAlignment="1">
      <alignment horizontal="center"/>
    </xf>
    <xf numFmtId="9" fontId="3" fillId="4" borderId="1" xfId="1" applyFont="1" applyFill="1" applyBorder="1"/>
    <xf numFmtId="0" fontId="3" fillId="0" borderId="0" xfId="0" applyFont="1" applyBorder="1" applyAlignment="1">
      <alignment horizontal="left"/>
    </xf>
    <xf numFmtId="9" fontId="3" fillId="0" borderId="0" xfId="1" applyFont="1" applyBorder="1"/>
    <xf numFmtId="0" fontId="3" fillId="3" borderId="0" xfId="0" applyFont="1" applyFill="1" applyBorder="1"/>
    <xf numFmtId="0" fontId="3" fillId="2" borderId="1" xfId="0" applyFont="1" applyFill="1" applyBorder="1"/>
    <xf numFmtId="0" fontId="3" fillId="8" borderId="0" xfId="0" applyFont="1" applyFill="1"/>
    <xf numFmtId="0" fontId="3" fillId="0" borderId="0" xfId="0" applyFont="1" applyAlignment="1">
      <alignment vertical="top"/>
    </xf>
    <xf numFmtId="2" fontId="3" fillId="0" borderId="0" xfId="0" applyNumberFormat="1" applyFont="1"/>
    <xf numFmtId="0" fontId="6" fillId="0" borderId="0" xfId="0" applyFont="1"/>
    <xf numFmtId="0" fontId="4" fillId="8"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Alignment="1">
      <alignment horizontal="left" vertical="top" wrapText="1"/>
    </xf>
    <xf numFmtId="0" fontId="3" fillId="8" borderId="0" xfId="0" applyFont="1" applyFill="1" applyAlignment="1">
      <alignment horizontal="left" vertical="top" wrapText="1"/>
    </xf>
    <xf numFmtId="0" fontId="3" fillId="3" borderId="4" xfId="0" applyFont="1" applyFill="1" applyBorder="1" applyAlignment="1">
      <alignment horizontal="center"/>
    </xf>
    <xf numFmtId="0" fontId="3" fillId="3" borderId="6" xfId="0" applyFont="1" applyFill="1" applyBorder="1" applyAlignment="1">
      <alignment horizont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xf>
    <xf numFmtId="0" fontId="3" fillId="2" borderId="4" xfId="0" applyFont="1" applyFill="1" applyBorder="1" applyAlignment="1">
      <alignment horizontal="left"/>
    </xf>
    <xf numFmtId="0" fontId="3" fillId="2" borderId="5" xfId="0" applyFont="1" applyFill="1" applyBorder="1" applyAlignment="1">
      <alignment horizontal="left"/>
    </xf>
    <xf numFmtId="0" fontId="3" fillId="8" borderId="0" xfId="0" applyFont="1" applyFill="1" applyBorder="1" applyAlignment="1">
      <alignment horizontal="left" vertical="top" wrapText="1"/>
    </xf>
    <xf numFmtId="0" fontId="3" fillId="6" borderId="0" xfId="0" applyFont="1" applyFill="1" applyAlignment="1">
      <alignment horizontal="left" vertical="top" wrapText="1"/>
    </xf>
    <xf numFmtId="0" fontId="3" fillId="0" borderId="0" xfId="0" applyFont="1" applyFill="1" applyBorder="1" applyAlignment="1">
      <alignment horizontal="left" vertical="top" wrapText="1"/>
    </xf>
    <xf numFmtId="0" fontId="3" fillId="5" borderId="0" xfId="0" applyFont="1" applyFill="1" applyAlignment="1">
      <alignment horizontal="left" vertical="top" wrapText="1"/>
    </xf>
  </cellXfs>
  <cellStyles count="2">
    <cellStyle name="Procent" xfId="1" builtinId="5"/>
    <cellStyle name="Standaard"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7"/>
  <sheetViews>
    <sheetView showGridLines="0" topLeftCell="A7" zoomScale="160" zoomScaleNormal="160" workbookViewId="0">
      <selection activeCell="B23" sqref="B23:G23"/>
    </sheetView>
  </sheetViews>
  <sheetFormatPr baseColWidth="10" defaultColWidth="8.83203125" defaultRowHeight="14" x14ac:dyDescent="0.15"/>
  <cols>
    <col min="1" max="1" width="8.83203125" style="1"/>
    <col min="2" max="2" width="30.1640625" style="1" customWidth="1"/>
    <col min="3" max="3" width="12" style="1" customWidth="1"/>
    <col min="4" max="4" width="26.1640625" style="1" customWidth="1"/>
    <col min="5" max="5" width="29.33203125" style="1" customWidth="1"/>
    <col min="6" max="6" width="28.6640625" style="1" customWidth="1"/>
    <col min="7" max="7" width="26.83203125" style="1" bestFit="1" customWidth="1"/>
    <col min="8" max="16384" width="8.83203125" style="1"/>
  </cols>
  <sheetData>
    <row r="1" spans="2:8" s="19" customFormat="1" ht="18" x14ac:dyDescent="0.2">
      <c r="B1" s="20" t="s">
        <v>20</v>
      </c>
      <c r="C1" s="20"/>
      <c r="D1" s="20"/>
      <c r="E1" s="20"/>
      <c r="F1" s="20"/>
      <c r="G1" s="20"/>
      <c r="H1" s="20"/>
    </row>
    <row r="2" spans="2:8" x14ac:dyDescent="0.15">
      <c r="B2" s="21" t="s">
        <v>15</v>
      </c>
      <c r="C2" s="21"/>
      <c r="D2" s="21"/>
      <c r="E2" s="21"/>
      <c r="F2" s="21"/>
      <c r="G2" s="21"/>
      <c r="H2" s="21"/>
    </row>
    <row r="3" spans="2:8" x14ac:dyDescent="0.15">
      <c r="B3" s="22"/>
      <c r="C3" s="22"/>
      <c r="D3" s="22"/>
      <c r="E3" s="22"/>
      <c r="F3" s="22"/>
      <c r="G3" s="22"/>
      <c r="H3" s="22"/>
    </row>
    <row r="4" spans="2:8" ht="15" thickBot="1" x14ac:dyDescent="0.2">
      <c r="F4" s="2"/>
      <c r="G4" s="2"/>
    </row>
    <row r="5" spans="2:8" ht="15" thickBot="1" x14ac:dyDescent="0.2">
      <c r="B5" s="3" t="s">
        <v>7</v>
      </c>
      <c r="C5" s="4" t="s">
        <v>12</v>
      </c>
    </row>
    <row r="6" spans="2:8" x14ac:dyDescent="0.15">
      <c r="B6" s="27" t="s">
        <v>0</v>
      </c>
      <c r="C6" s="28" t="s">
        <v>1</v>
      </c>
      <c r="D6" s="25" t="s">
        <v>16</v>
      </c>
      <c r="E6" s="26"/>
      <c r="F6" s="26"/>
      <c r="G6" s="26"/>
    </row>
    <row r="7" spans="2:8" x14ac:dyDescent="0.15">
      <c r="B7" s="27"/>
      <c r="C7" s="27"/>
      <c r="D7" s="5">
        <v>44927</v>
      </c>
      <c r="E7" s="5">
        <v>45292</v>
      </c>
      <c r="F7" s="5">
        <v>45658</v>
      </c>
      <c r="G7" s="5" t="s">
        <v>13</v>
      </c>
    </row>
    <row r="8" spans="2:8" x14ac:dyDescent="0.15">
      <c r="B8" s="6" t="s">
        <v>8</v>
      </c>
      <c r="C8" s="7">
        <v>1</v>
      </c>
      <c r="D8" s="8"/>
      <c r="E8" s="8"/>
      <c r="F8" s="8"/>
      <c r="G8" s="8"/>
    </row>
    <row r="9" spans="2:8" x14ac:dyDescent="0.15">
      <c r="B9" s="9" t="s">
        <v>9</v>
      </c>
      <c r="C9" s="10">
        <v>0.4</v>
      </c>
      <c r="D9" s="8"/>
      <c r="E9" s="8"/>
      <c r="F9" s="8"/>
      <c r="G9" s="8"/>
    </row>
    <row r="10" spans="2:8" x14ac:dyDescent="0.15">
      <c r="B10" s="9" t="s">
        <v>14</v>
      </c>
      <c r="C10" s="10">
        <v>0</v>
      </c>
      <c r="D10" s="8"/>
      <c r="E10" s="8"/>
      <c r="F10" s="8"/>
      <c r="G10" s="8"/>
    </row>
    <row r="11" spans="2:8" x14ac:dyDescent="0.15">
      <c r="B11" s="30" t="s">
        <v>4</v>
      </c>
      <c r="C11" s="31"/>
      <c r="D11" s="11">
        <f>SUM(D8:D10)</f>
        <v>0</v>
      </c>
      <c r="E11" s="11">
        <f>SUM(E8:E10)</f>
        <v>0</v>
      </c>
      <c r="F11" s="11">
        <f>SUM(F8:F10)</f>
        <v>0</v>
      </c>
      <c r="G11" s="11">
        <f>SUM(G8:G10)</f>
        <v>0</v>
      </c>
    </row>
    <row r="12" spans="2:8" ht="15" thickBot="1" x14ac:dyDescent="0.2">
      <c r="B12" s="12"/>
      <c r="C12" s="12"/>
      <c r="D12" s="13"/>
      <c r="E12" s="13"/>
      <c r="F12" s="13"/>
      <c r="G12" s="13"/>
    </row>
    <row r="13" spans="2:8" ht="15" thickBot="1" x14ac:dyDescent="0.2">
      <c r="B13" s="14" t="s">
        <v>6</v>
      </c>
      <c r="C13" s="4" t="str">
        <f>IF(C5="","",C5)</f>
        <v>Perceel 1</v>
      </c>
    </row>
    <row r="14" spans="2:8" x14ac:dyDescent="0.15">
      <c r="B14" s="27" t="s">
        <v>0</v>
      </c>
      <c r="C14" s="28" t="s">
        <v>3</v>
      </c>
      <c r="D14" s="29" t="s">
        <v>2</v>
      </c>
      <c r="E14" s="29"/>
      <c r="F14" s="29"/>
      <c r="G14" s="29"/>
    </row>
    <row r="15" spans="2:8" x14ac:dyDescent="0.15">
      <c r="B15" s="27"/>
      <c r="C15" s="27"/>
      <c r="D15" s="5">
        <v>44927</v>
      </c>
      <c r="E15" s="5">
        <v>45292</v>
      </c>
      <c r="F15" s="5">
        <v>45658</v>
      </c>
      <c r="G15" s="5" t="s">
        <v>13</v>
      </c>
    </row>
    <row r="16" spans="2:8" x14ac:dyDescent="0.15">
      <c r="B16" s="6" t="s">
        <v>8</v>
      </c>
      <c r="C16" s="6">
        <f>SUM(D16:G16)</f>
        <v>0</v>
      </c>
      <c r="D16" s="9">
        <f>40*(D8*C8)</f>
        <v>0</v>
      </c>
      <c r="E16" s="9">
        <f>30*(E8*C8)</f>
        <v>0</v>
      </c>
      <c r="F16" s="9">
        <f>20*(F8*C8)</f>
        <v>0</v>
      </c>
      <c r="G16" s="9">
        <f>10*(G8*C8)</f>
        <v>0</v>
      </c>
    </row>
    <row r="17" spans="2:15" x14ac:dyDescent="0.15">
      <c r="B17" s="9" t="s">
        <v>9</v>
      </c>
      <c r="C17" s="6">
        <f>SUM(D17:G17)</f>
        <v>0</v>
      </c>
      <c r="D17" s="9">
        <f>40*(D9*C9)</f>
        <v>0</v>
      </c>
      <c r="E17" s="9">
        <f>30*(E9*C9)</f>
        <v>0</v>
      </c>
      <c r="F17" s="9">
        <f>20*(F9*C9)</f>
        <v>0</v>
      </c>
      <c r="G17" s="9">
        <f>10*(G9*C9)</f>
        <v>0</v>
      </c>
    </row>
    <row r="18" spans="2:15" x14ac:dyDescent="0.15">
      <c r="B18" s="9" t="s">
        <v>14</v>
      </c>
      <c r="C18" s="6">
        <f>SUM(D18:G18)</f>
        <v>0</v>
      </c>
      <c r="D18" s="9">
        <f>40*(D10*C10)</f>
        <v>0</v>
      </c>
      <c r="E18" s="9">
        <f>30*(E10*C10)</f>
        <v>0</v>
      </c>
      <c r="F18" s="9">
        <f>20*(F10*C10)</f>
        <v>0</v>
      </c>
      <c r="G18" s="9">
        <f>10*(G10*C10)</f>
        <v>0</v>
      </c>
    </row>
    <row r="19" spans="2:15" ht="17" customHeight="1" x14ac:dyDescent="0.15">
      <c r="B19" s="15" t="s">
        <v>11</v>
      </c>
      <c r="C19" s="15">
        <f>SUM(C16:C18)</f>
        <v>0</v>
      </c>
      <c r="D19" s="9">
        <f>SUM(D16:D18)</f>
        <v>0</v>
      </c>
      <c r="E19" s="9">
        <f>SUM(E16:E18)</f>
        <v>0</v>
      </c>
      <c r="F19" s="9">
        <f>SUM(F16:F18)</f>
        <v>0</v>
      </c>
      <c r="G19" s="9">
        <f>SUM(G16:G18)</f>
        <v>0</v>
      </c>
      <c r="J19" s="16"/>
      <c r="K19" s="16"/>
      <c r="L19" s="16"/>
      <c r="M19" s="16"/>
      <c r="N19" s="16"/>
      <c r="O19" s="16"/>
    </row>
    <row r="20" spans="2:15" ht="30.75" customHeight="1" x14ac:dyDescent="0.15">
      <c r="J20" s="16"/>
      <c r="K20" s="16"/>
      <c r="L20" s="16"/>
      <c r="M20" s="16"/>
      <c r="N20" s="16"/>
      <c r="O20" s="16"/>
    </row>
    <row r="21" spans="2:15" ht="48" customHeight="1" x14ac:dyDescent="0.15">
      <c r="B21" s="23" t="s">
        <v>5</v>
      </c>
      <c r="C21" s="23"/>
      <c r="D21" s="23"/>
      <c r="E21" s="23"/>
      <c r="F21" s="23"/>
      <c r="G21" s="23"/>
      <c r="J21" s="24"/>
      <c r="K21" s="24"/>
      <c r="L21" s="24"/>
      <c r="M21" s="24"/>
      <c r="N21" s="24"/>
      <c r="O21" s="24"/>
    </row>
    <row r="22" spans="2:15" ht="50.25" customHeight="1" x14ac:dyDescent="0.15">
      <c r="B22" s="35" t="s">
        <v>19</v>
      </c>
      <c r="C22" s="35"/>
      <c r="D22" s="35"/>
      <c r="E22" s="35"/>
      <c r="F22" s="35"/>
      <c r="G22" s="35"/>
      <c r="I22" s="17"/>
      <c r="J22" s="24"/>
      <c r="K22" s="24"/>
      <c r="L22" s="24"/>
      <c r="M22" s="24"/>
      <c r="N22" s="24"/>
      <c r="O22" s="24"/>
    </row>
    <row r="23" spans="2:15" ht="50" customHeight="1" x14ac:dyDescent="0.15">
      <c r="B23" s="33" t="s">
        <v>21</v>
      </c>
      <c r="C23" s="33"/>
      <c r="D23" s="33"/>
      <c r="E23" s="33"/>
      <c r="F23" s="33"/>
      <c r="G23" s="33"/>
      <c r="J23" s="24"/>
      <c r="K23" s="24"/>
      <c r="L23" s="24"/>
      <c r="M23" s="24"/>
      <c r="N23" s="24"/>
      <c r="O23" s="24"/>
    </row>
    <row r="24" spans="2:15" ht="31.5" customHeight="1" x14ac:dyDescent="0.15">
      <c r="B24" s="34" t="s">
        <v>10</v>
      </c>
      <c r="C24" s="34"/>
      <c r="D24" s="34"/>
      <c r="E24" s="34"/>
      <c r="F24" s="34"/>
      <c r="G24" s="34"/>
      <c r="J24" s="32"/>
      <c r="K24" s="32"/>
      <c r="L24" s="32"/>
      <c r="M24" s="32"/>
      <c r="N24" s="32"/>
      <c r="O24" s="32"/>
    </row>
    <row r="25" spans="2:15" x14ac:dyDescent="0.15">
      <c r="F25" s="18"/>
      <c r="J25" s="16"/>
      <c r="K25" s="16"/>
      <c r="L25" s="16"/>
      <c r="M25" s="16"/>
      <c r="N25" s="16"/>
      <c r="O25" s="16"/>
    </row>
    <row r="26" spans="2:15" x14ac:dyDescent="0.15">
      <c r="J26" s="16"/>
      <c r="K26" s="16"/>
      <c r="L26" s="16"/>
      <c r="M26" s="16"/>
      <c r="N26" s="16"/>
      <c r="O26" s="16"/>
    </row>
    <row r="27" spans="2:15" x14ac:dyDescent="0.15">
      <c r="J27" s="16"/>
      <c r="K27" s="16"/>
      <c r="L27" s="16"/>
      <c r="M27" s="16"/>
      <c r="N27" s="16"/>
      <c r="O27" s="16"/>
    </row>
  </sheetData>
  <protectedRanges>
    <protectedRange password="D873" sqref="D8:G10" name="Bereik1"/>
  </protectedRanges>
  <mergeCells count="18">
    <mergeCell ref="J23:O23"/>
    <mergeCell ref="J24:O24"/>
    <mergeCell ref="J22:O22"/>
    <mergeCell ref="B23:G23"/>
    <mergeCell ref="B24:G24"/>
    <mergeCell ref="B22:G22"/>
    <mergeCell ref="B1:H1"/>
    <mergeCell ref="B2:H2"/>
    <mergeCell ref="B3:H3"/>
    <mergeCell ref="B21:G21"/>
    <mergeCell ref="J21:O21"/>
    <mergeCell ref="D6:G6"/>
    <mergeCell ref="B6:B7"/>
    <mergeCell ref="C6:C7"/>
    <mergeCell ref="B14:B15"/>
    <mergeCell ref="C14:C15"/>
    <mergeCell ref="D14:G14"/>
    <mergeCell ref="B11:C11"/>
  </mergeCells>
  <pageMargins left="0.70866141732283472" right="0.70866141732283472" top="1.5354330708661419" bottom="0.74803149606299213" header="0.31496062992125984" footer="0.31496062992125984"/>
  <pageSetup paperSize="9" scale="85" orientation="portrait" verticalDpi="200" r:id="rId1"/>
  <ignoredErrors>
    <ignoredError sqref="D11:G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B9BD-44EE-F347-8160-13D98D612488}">
  <sheetPr>
    <pageSetUpPr fitToPage="1"/>
  </sheetPr>
  <dimension ref="B1:O27"/>
  <sheetViews>
    <sheetView showGridLines="0" topLeftCell="A4" zoomScale="160" zoomScaleNormal="160" workbookViewId="0">
      <selection activeCell="B23" sqref="B23:G23"/>
    </sheetView>
  </sheetViews>
  <sheetFormatPr baseColWidth="10" defaultColWidth="8.83203125" defaultRowHeight="14" x14ac:dyDescent="0.15"/>
  <cols>
    <col min="1" max="1" width="8.83203125" style="1"/>
    <col min="2" max="2" width="30.1640625" style="1" customWidth="1"/>
    <col min="3" max="3" width="12" style="1" customWidth="1"/>
    <col min="4" max="4" width="26.1640625" style="1" customWidth="1"/>
    <col min="5" max="5" width="29.33203125" style="1" customWidth="1"/>
    <col min="6" max="6" width="28.6640625" style="1" customWidth="1"/>
    <col min="7" max="7" width="26.83203125" style="1" bestFit="1" customWidth="1"/>
    <col min="8" max="16384" width="8.83203125" style="1"/>
  </cols>
  <sheetData>
    <row r="1" spans="2:8" s="19" customFormat="1" ht="18" x14ac:dyDescent="0.2">
      <c r="B1" s="20" t="s">
        <v>20</v>
      </c>
      <c r="C1" s="20"/>
      <c r="D1" s="20"/>
      <c r="E1" s="20"/>
      <c r="F1" s="20"/>
      <c r="G1" s="20"/>
      <c r="H1" s="20"/>
    </row>
    <row r="2" spans="2:8" x14ac:dyDescent="0.15">
      <c r="B2" s="21" t="s">
        <v>15</v>
      </c>
      <c r="C2" s="21"/>
      <c r="D2" s="21"/>
      <c r="E2" s="21"/>
      <c r="F2" s="21"/>
      <c r="G2" s="21"/>
      <c r="H2" s="21"/>
    </row>
    <row r="3" spans="2:8" x14ac:dyDescent="0.15">
      <c r="B3" s="22"/>
      <c r="C3" s="22"/>
      <c r="D3" s="22"/>
      <c r="E3" s="22"/>
      <c r="F3" s="22"/>
      <c r="G3" s="22"/>
      <c r="H3" s="22"/>
    </row>
    <row r="4" spans="2:8" ht="15" thickBot="1" x14ac:dyDescent="0.2">
      <c r="F4" s="2"/>
      <c r="G4" s="2"/>
    </row>
    <row r="5" spans="2:8" ht="15" thickBot="1" x14ac:dyDescent="0.2">
      <c r="B5" s="3" t="s">
        <v>7</v>
      </c>
      <c r="C5" s="4" t="s">
        <v>17</v>
      </c>
    </row>
    <row r="6" spans="2:8" x14ac:dyDescent="0.15">
      <c r="B6" s="27" t="s">
        <v>0</v>
      </c>
      <c r="C6" s="28" t="s">
        <v>1</v>
      </c>
      <c r="D6" s="25" t="s">
        <v>16</v>
      </c>
      <c r="E6" s="26"/>
      <c r="F6" s="26"/>
      <c r="G6" s="26"/>
    </row>
    <row r="7" spans="2:8" x14ac:dyDescent="0.15">
      <c r="B7" s="27"/>
      <c r="C7" s="27"/>
      <c r="D7" s="5">
        <v>44927</v>
      </c>
      <c r="E7" s="5">
        <v>45292</v>
      </c>
      <c r="F7" s="5">
        <v>45658</v>
      </c>
      <c r="G7" s="5" t="s">
        <v>13</v>
      </c>
    </row>
    <row r="8" spans="2:8" x14ac:dyDescent="0.15">
      <c r="B8" s="6" t="s">
        <v>8</v>
      </c>
      <c r="C8" s="7">
        <v>1</v>
      </c>
      <c r="D8" s="8"/>
      <c r="E8" s="8"/>
      <c r="F8" s="8"/>
      <c r="G8" s="8"/>
    </row>
    <row r="9" spans="2:8" x14ac:dyDescent="0.15">
      <c r="B9" s="9" t="s">
        <v>9</v>
      </c>
      <c r="C9" s="10">
        <v>0.4</v>
      </c>
      <c r="D9" s="8"/>
      <c r="E9" s="8"/>
      <c r="F9" s="8"/>
      <c r="G9" s="8"/>
    </row>
    <row r="10" spans="2:8" x14ac:dyDescent="0.15">
      <c r="B10" s="9" t="s">
        <v>14</v>
      </c>
      <c r="C10" s="10">
        <v>0</v>
      </c>
      <c r="D10" s="8"/>
      <c r="E10" s="8"/>
      <c r="F10" s="8"/>
      <c r="G10" s="8"/>
    </row>
    <row r="11" spans="2:8" x14ac:dyDescent="0.15">
      <c r="B11" s="30" t="s">
        <v>4</v>
      </c>
      <c r="C11" s="31"/>
      <c r="D11" s="11">
        <f>SUM(D8:D10)</f>
        <v>0</v>
      </c>
      <c r="E11" s="11">
        <f>SUM(E8:E10)</f>
        <v>0</v>
      </c>
      <c r="F11" s="11">
        <f>SUM(F8:F10)</f>
        <v>0</v>
      </c>
      <c r="G11" s="11">
        <f>SUM(G8:G10)</f>
        <v>0</v>
      </c>
    </row>
    <row r="12" spans="2:8" ht="15" thickBot="1" x14ac:dyDescent="0.2">
      <c r="B12" s="12"/>
      <c r="C12" s="12"/>
      <c r="D12" s="13"/>
      <c r="E12" s="13"/>
      <c r="F12" s="13"/>
      <c r="G12" s="13"/>
    </row>
    <row r="13" spans="2:8" ht="15" thickBot="1" x14ac:dyDescent="0.2">
      <c r="B13" s="14" t="s">
        <v>6</v>
      </c>
      <c r="C13" s="4" t="str">
        <f>IF(C5="","",C5)</f>
        <v>Perceel 2</v>
      </c>
    </row>
    <row r="14" spans="2:8" x14ac:dyDescent="0.15">
      <c r="B14" s="27" t="s">
        <v>0</v>
      </c>
      <c r="C14" s="28" t="s">
        <v>3</v>
      </c>
      <c r="D14" s="29" t="s">
        <v>2</v>
      </c>
      <c r="E14" s="29"/>
      <c r="F14" s="29"/>
      <c r="G14" s="29"/>
    </row>
    <row r="15" spans="2:8" x14ac:dyDescent="0.15">
      <c r="B15" s="27"/>
      <c r="C15" s="27"/>
      <c r="D15" s="5">
        <v>44927</v>
      </c>
      <c r="E15" s="5">
        <v>45292</v>
      </c>
      <c r="F15" s="5">
        <v>45658</v>
      </c>
      <c r="G15" s="5" t="s">
        <v>13</v>
      </c>
    </row>
    <row r="16" spans="2:8" x14ac:dyDescent="0.15">
      <c r="B16" s="6" t="s">
        <v>8</v>
      </c>
      <c r="C16" s="6">
        <f>SUM(D16:G16)</f>
        <v>0</v>
      </c>
      <c r="D16" s="9">
        <f>40*(D8*C8)</f>
        <v>0</v>
      </c>
      <c r="E16" s="9">
        <f>30*(E8*C8)</f>
        <v>0</v>
      </c>
      <c r="F16" s="9">
        <f>20*(F8*C8)</f>
        <v>0</v>
      </c>
      <c r="G16" s="9">
        <f>10*(G8*C8)</f>
        <v>0</v>
      </c>
    </row>
    <row r="17" spans="2:15" x14ac:dyDescent="0.15">
      <c r="B17" s="9" t="s">
        <v>9</v>
      </c>
      <c r="C17" s="6">
        <f>SUM(D17:G17)</f>
        <v>0</v>
      </c>
      <c r="D17" s="9">
        <f>40*(D9*C9)</f>
        <v>0</v>
      </c>
      <c r="E17" s="9">
        <f>30*(E9*C9)</f>
        <v>0</v>
      </c>
      <c r="F17" s="9">
        <f>20*(F9*C9)</f>
        <v>0</v>
      </c>
      <c r="G17" s="9">
        <f>10*(G9*C9)</f>
        <v>0</v>
      </c>
    </row>
    <row r="18" spans="2:15" x14ac:dyDescent="0.15">
      <c r="B18" s="9" t="s">
        <v>14</v>
      </c>
      <c r="C18" s="6">
        <f>SUM(D18:G18)</f>
        <v>0</v>
      </c>
      <c r="D18" s="9">
        <f>40*(D10*C10)</f>
        <v>0</v>
      </c>
      <c r="E18" s="9">
        <f>30*(E10*C10)</f>
        <v>0</v>
      </c>
      <c r="F18" s="9">
        <f>20*(F10*C10)</f>
        <v>0</v>
      </c>
      <c r="G18" s="9">
        <f>10*(G10*C10)</f>
        <v>0</v>
      </c>
    </row>
    <row r="19" spans="2:15" ht="17" customHeight="1" x14ac:dyDescent="0.15">
      <c r="B19" s="15" t="s">
        <v>11</v>
      </c>
      <c r="C19" s="15">
        <f>SUM(C16:C18)</f>
        <v>0</v>
      </c>
      <c r="D19" s="9">
        <f>SUM(D16:D18)</f>
        <v>0</v>
      </c>
      <c r="E19" s="9">
        <f>SUM(E16:E18)</f>
        <v>0</v>
      </c>
      <c r="F19" s="9">
        <f>SUM(F16:F18)</f>
        <v>0</v>
      </c>
      <c r="G19" s="9">
        <f>SUM(G16:G18)</f>
        <v>0</v>
      </c>
      <c r="J19" s="16"/>
      <c r="K19" s="16"/>
      <c r="L19" s="16"/>
      <c r="M19" s="16"/>
      <c r="N19" s="16"/>
      <c r="O19" s="16"/>
    </row>
    <row r="20" spans="2:15" ht="30.75" customHeight="1" x14ac:dyDescent="0.15">
      <c r="J20" s="16"/>
      <c r="K20" s="16"/>
      <c r="L20" s="16"/>
      <c r="M20" s="16"/>
      <c r="N20" s="16"/>
      <c r="O20" s="16"/>
    </row>
    <row r="21" spans="2:15" ht="48" customHeight="1" x14ac:dyDescent="0.15">
      <c r="B21" s="23" t="s">
        <v>5</v>
      </c>
      <c r="C21" s="23"/>
      <c r="D21" s="23"/>
      <c r="E21" s="23"/>
      <c r="F21" s="23"/>
      <c r="G21" s="23"/>
      <c r="J21" s="24"/>
      <c r="K21" s="24"/>
      <c r="L21" s="24"/>
      <c r="M21" s="24"/>
      <c r="N21" s="24"/>
      <c r="O21" s="24"/>
    </row>
    <row r="22" spans="2:15" ht="50.25" customHeight="1" x14ac:dyDescent="0.15">
      <c r="B22" s="35" t="s">
        <v>19</v>
      </c>
      <c r="C22" s="35"/>
      <c r="D22" s="35"/>
      <c r="E22" s="35"/>
      <c r="F22" s="35"/>
      <c r="G22" s="35"/>
      <c r="I22" s="17"/>
      <c r="J22" s="24"/>
      <c r="K22" s="24"/>
      <c r="L22" s="24"/>
      <c r="M22" s="24"/>
      <c r="N22" s="24"/>
      <c r="O22" s="24"/>
    </row>
    <row r="23" spans="2:15" ht="50" customHeight="1" x14ac:dyDescent="0.15">
      <c r="B23" s="33" t="s">
        <v>22</v>
      </c>
      <c r="C23" s="33"/>
      <c r="D23" s="33"/>
      <c r="E23" s="33"/>
      <c r="F23" s="33"/>
      <c r="G23" s="33"/>
      <c r="J23" s="24"/>
      <c r="K23" s="24"/>
      <c r="L23" s="24"/>
      <c r="M23" s="24"/>
      <c r="N23" s="24"/>
      <c r="O23" s="24"/>
    </row>
    <row r="24" spans="2:15" ht="31.5" customHeight="1" x14ac:dyDescent="0.15">
      <c r="B24" s="34" t="s">
        <v>10</v>
      </c>
      <c r="C24" s="34"/>
      <c r="D24" s="34"/>
      <c r="E24" s="34"/>
      <c r="F24" s="34"/>
      <c r="G24" s="34"/>
      <c r="J24" s="32"/>
      <c r="K24" s="32"/>
      <c r="L24" s="32"/>
      <c r="M24" s="32"/>
      <c r="N24" s="32"/>
      <c r="O24" s="32"/>
    </row>
    <row r="25" spans="2:15" x14ac:dyDescent="0.15">
      <c r="F25" s="18"/>
      <c r="J25" s="16"/>
      <c r="K25" s="16"/>
      <c r="L25" s="16"/>
      <c r="M25" s="16"/>
      <c r="N25" s="16"/>
      <c r="O25" s="16"/>
    </row>
    <row r="26" spans="2:15" x14ac:dyDescent="0.15">
      <c r="J26" s="16"/>
      <c r="K26" s="16"/>
      <c r="L26" s="16"/>
      <c r="M26" s="16"/>
      <c r="N26" s="16"/>
      <c r="O26" s="16"/>
    </row>
    <row r="27" spans="2:15" x14ac:dyDescent="0.15">
      <c r="J27" s="16"/>
      <c r="K27" s="16"/>
      <c r="L27" s="16"/>
      <c r="M27" s="16"/>
      <c r="N27" s="16"/>
      <c r="O27" s="16"/>
    </row>
  </sheetData>
  <protectedRanges>
    <protectedRange password="D873" sqref="D8:G10" name="Bereik1"/>
  </protectedRanges>
  <mergeCells count="18">
    <mergeCell ref="J21:O21"/>
    <mergeCell ref="B1:H1"/>
    <mergeCell ref="B2:H2"/>
    <mergeCell ref="B3:H3"/>
    <mergeCell ref="B6:B7"/>
    <mergeCell ref="C6:C7"/>
    <mergeCell ref="D6:G6"/>
    <mergeCell ref="B11:C11"/>
    <mergeCell ref="B14:B15"/>
    <mergeCell ref="C14:C15"/>
    <mergeCell ref="D14:G14"/>
    <mergeCell ref="B21:G21"/>
    <mergeCell ref="B22:G22"/>
    <mergeCell ref="J22:O22"/>
    <mergeCell ref="B23:G23"/>
    <mergeCell ref="J23:O23"/>
    <mergeCell ref="B24:G24"/>
    <mergeCell ref="J24:O24"/>
  </mergeCells>
  <pageMargins left="0.70866141732283472" right="0.70866141732283472" top="1.5354330708661419" bottom="0.74803149606299213" header="0.31496062992125984" footer="0.31496062992125984"/>
  <pageSetup paperSize="9" scale="85" orientation="portrait"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55EC0-17C1-4349-8C5B-B7E10675E746}">
  <sheetPr>
    <pageSetUpPr fitToPage="1"/>
  </sheetPr>
  <dimension ref="B1:O27"/>
  <sheetViews>
    <sheetView showGridLines="0" tabSelected="1" topLeftCell="A17" zoomScale="160" zoomScaleNormal="160" workbookViewId="0">
      <selection activeCell="E27" sqref="E27"/>
    </sheetView>
  </sheetViews>
  <sheetFormatPr baseColWidth="10" defaultColWidth="8.83203125" defaultRowHeight="14" x14ac:dyDescent="0.15"/>
  <cols>
    <col min="1" max="1" width="8.83203125" style="1"/>
    <col min="2" max="2" width="30.1640625" style="1" customWidth="1"/>
    <col min="3" max="3" width="12" style="1" customWidth="1"/>
    <col min="4" max="4" width="26.1640625" style="1" customWidth="1"/>
    <col min="5" max="5" width="29.33203125" style="1" customWidth="1"/>
    <col min="6" max="6" width="28.6640625" style="1" customWidth="1"/>
    <col min="7" max="7" width="26.83203125" style="1" bestFit="1" customWidth="1"/>
    <col min="8" max="16384" width="8.83203125" style="1"/>
  </cols>
  <sheetData>
    <row r="1" spans="2:8" s="19" customFormat="1" ht="18" x14ac:dyDescent="0.2">
      <c r="B1" s="20" t="s">
        <v>20</v>
      </c>
      <c r="C1" s="20"/>
      <c r="D1" s="20"/>
      <c r="E1" s="20"/>
      <c r="F1" s="20"/>
      <c r="G1" s="20"/>
      <c r="H1" s="20"/>
    </row>
    <row r="2" spans="2:8" x14ac:dyDescent="0.15">
      <c r="B2" s="21" t="s">
        <v>15</v>
      </c>
      <c r="C2" s="21"/>
      <c r="D2" s="21"/>
      <c r="E2" s="21"/>
      <c r="F2" s="21"/>
      <c r="G2" s="21"/>
      <c r="H2" s="21"/>
    </row>
    <row r="3" spans="2:8" x14ac:dyDescent="0.15">
      <c r="B3" s="22"/>
      <c r="C3" s="22"/>
      <c r="D3" s="22"/>
      <c r="E3" s="22"/>
      <c r="F3" s="22"/>
      <c r="G3" s="22"/>
      <c r="H3" s="22"/>
    </row>
    <row r="4" spans="2:8" ht="15" thickBot="1" x14ac:dyDescent="0.2">
      <c r="F4" s="2"/>
      <c r="G4" s="2"/>
    </row>
    <row r="5" spans="2:8" ht="15" thickBot="1" x14ac:dyDescent="0.2">
      <c r="B5" s="3" t="s">
        <v>7</v>
      </c>
      <c r="C5" s="4" t="s">
        <v>18</v>
      </c>
    </row>
    <row r="6" spans="2:8" x14ac:dyDescent="0.15">
      <c r="B6" s="27" t="s">
        <v>0</v>
      </c>
      <c r="C6" s="28" t="s">
        <v>1</v>
      </c>
      <c r="D6" s="25" t="s">
        <v>16</v>
      </c>
      <c r="E6" s="26"/>
      <c r="F6" s="26"/>
      <c r="G6" s="26"/>
    </row>
    <row r="7" spans="2:8" x14ac:dyDescent="0.15">
      <c r="B7" s="27"/>
      <c r="C7" s="27"/>
      <c r="D7" s="5">
        <v>44927</v>
      </c>
      <c r="E7" s="5">
        <v>45292</v>
      </c>
      <c r="F7" s="5">
        <v>45658</v>
      </c>
      <c r="G7" s="5" t="s">
        <v>13</v>
      </c>
    </row>
    <row r="8" spans="2:8" x14ac:dyDescent="0.15">
      <c r="B8" s="6" t="s">
        <v>8</v>
      </c>
      <c r="C8" s="7">
        <v>1</v>
      </c>
      <c r="D8" s="8"/>
      <c r="E8" s="8"/>
      <c r="F8" s="8"/>
      <c r="G8" s="8"/>
    </row>
    <row r="9" spans="2:8" x14ac:dyDescent="0.15">
      <c r="B9" s="9" t="s">
        <v>9</v>
      </c>
      <c r="C9" s="10">
        <v>0.4</v>
      </c>
      <c r="D9" s="8"/>
      <c r="E9" s="8"/>
      <c r="F9" s="8"/>
      <c r="G9" s="8"/>
    </row>
    <row r="10" spans="2:8" x14ac:dyDescent="0.15">
      <c r="B10" s="9" t="s">
        <v>14</v>
      </c>
      <c r="C10" s="10">
        <v>0</v>
      </c>
      <c r="D10" s="8"/>
      <c r="E10" s="8"/>
      <c r="F10" s="8"/>
      <c r="G10" s="8"/>
    </row>
    <row r="11" spans="2:8" x14ac:dyDescent="0.15">
      <c r="B11" s="30" t="s">
        <v>4</v>
      </c>
      <c r="C11" s="31"/>
      <c r="D11" s="11">
        <f>SUM(D8:D10)</f>
        <v>0</v>
      </c>
      <c r="E11" s="11">
        <f>SUM(E8:E10)</f>
        <v>0</v>
      </c>
      <c r="F11" s="11">
        <f>SUM(F8:F10)</f>
        <v>0</v>
      </c>
      <c r="G11" s="11">
        <f>SUM(G8:G10)</f>
        <v>0</v>
      </c>
    </row>
    <row r="12" spans="2:8" ht="15" thickBot="1" x14ac:dyDescent="0.2">
      <c r="B12" s="12"/>
      <c r="C12" s="12"/>
      <c r="D12" s="13"/>
      <c r="E12" s="13"/>
      <c r="F12" s="13"/>
      <c r="G12" s="13"/>
    </row>
    <row r="13" spans="2:8" ht="15" thickBot="1" x14ac:dyDescent="0.2">
      <c r="B13" s="14" t="s">
        <v>6</v>
      </c>
      <c r="C13" s="4" t="str">
        <f>IF(C5="","",C5)</f>
        <v>Perceel 3</v>
      </c>
    </row>
    <row r="14" spans="2:8" x14ac:dyDescent="0.15">
      <c r="B14" s="27" t="s">
        <v>0</v>
      </c>
      <c r="C14" s="28" t="s">
        <v>3</v>
      </c>
      <c r="D14" s="29" t="s">
        <v>2</v>
      </c>
      <c r="E14" s="29"/>
      <c r="F14" s="29"/>
      <c r="G14" s="29"/>
    </row>
    <row r="15" spans="2:8" x14ac:dyDescent="0.15">
      <c r="B15" s="27"/>
      <c r="C15" s="27"/>
      <c r="D15" s="5">
        <v>44927</v>
      </c>
      <c r="E15" s="5">
        <v>45292</v>
      </c>
      <c r="F15" s="5">
        <v>45658</v>
      </c>
      <c r="G15" s="5" t="s">
        <v>13</v>
      </c>
    </row>
    <row r="16" spans="2:8" x14ac:dyDescent="0.15">
      <c r="B16" s="6" t="s">
        <v>8</v>
      </c>
      <c r="C16" s="6">
        <f>SUM(D16:G16)</f>
        <v>0</v>
      </c>
      <c r="D16" s="9">
        <f>40*(D8*C8)</f>
        <v>0</v>
      </c>
      <c r="E16" s="9">
        <f>30*(E8*C8)</f>
        <v>0</v>
      </c>
      <c r="F16" s="9">
        <f>20*(F8*C8)</f>
        <v>0</v>
      </c>
      <c r="G16" s="9">
        <f>10*(G8*C8)</f>
        <v>0</v>
      </c>
    </row>
    <row r="17" spans="2:15" x14ac:dyDescent="0.15">
      <c r="B17" s="9" t="s">
        <v>9</v>
      </c>
      <c r="C17" s="6">
        <f>SUM(D17:G17)</f>
        <v>0</v>
      </c>
      <c r="D17" s="9">
        <f>40*(D9*C9)</f>
        <v>0</v>
      </c>
      <c r="E17" s="9">
        <f>30*(E9*C9)</f>
        <v>0</v>
      </c>
      <c r="F17" s="9">
        <f>20*(F9*C9)</f>
        <v>0</v>
      </c>
      <c r="G17" s="9">
        <f>10*(G9*C9)</f>
        <v>0</v>
      </c>
    </row>
    <row r="18" spans="2:15" x14ac:dyDescent="0.15">
      <c r="B18" s="9" t="s">
        <v>14</v>
      </c>
      <c r="C18" s="6">
        <f>SUM(D18:G18)</f>
        <v>0</v>
      </c>
      <c r="D18" s="9">
        <f>40*(D10*C10)</f>
        <v>0</v>
      </c>
      <c r="E18" s="9">
        <f>30*(E10*C10)</f>
        <v>0</v>
      </c>
      <c r="F18" s="9">
        <f>20*(F10*C10)</f>
        <v>0</v>
      </c>
      <c r="G18" s="9">
        <f>10*(G10*C10)</f>
        <v>0</v>
      </c>
    </row>
    <row r="19" spans="2:15" ht="17" customHeight="1" x14ac:dyDescent="0.15">
      <c r="B19" s="15" t="s">
        <v>11</v>
      </c>
      <c r="C19" s="15">
        <f>SUM(C16:C18)</f>
        <v>0</v>
      </c>
      <c r="D19" s="9">
        <f>SUM(D16:D18)</f>
        <v>0</v>
      </c>
      <c r="E19" s="9">
        <f>SUM(E16:E18)</f>
        <v>0</v>
      </c>
      <c r="F19" s="9">
        <f>SUM(F16:F18)</f>
        <v>0</v>
      </c>
      <c r="G19" s="9">
        <f>SUM(G16:G18)</f>
        <v>0</v>
      </c>
      <c r="J19" s="16"/>
      <c r="K19" s="16"/>
      <c r="L19" s="16"/>
      <c r="M19" s="16"/>
      <c r="N19" s="16"/>
      <c r="O19" s="16"/>
    </row>
    <row r="20" spans="2:15" ht="30.75" customHeight="1" x14ac:dyDescent="0.15">
      <c r="J20" s="16"/>
      <c r="K20" s="16"/>
      <c r="L20" s="16"/>
      <c r="M20" s="16"/>
      <c r="N20" s="16"/>
      <c r="O20" s="16"/>
    </row>
    <row r="21" spans="2:15" ht="48" customHeight="1" x14ac:dyDescent="0.15">
      <c r="B21" s="23" t="s">
        <v>5</v>
      </c>
      <c r="C21" s="23"/>
      <c r="D21" s="23"/>
      <c r="E21" s="23"/>
      <c r="F21" s="23"/>
      <c r="G21" s="23"/>
      <c r="J21" s="24"/>
      <c r="K21" s="24"/>
      <c r="L21" s="24"/>
      <c r="M21" s="24"/>
      <c r="N21" s="24"/>
      <c r="O21" s="24"/>
    </row>
    <row r="22" spans="2:15" ht="50.25" customHeight="1" x14ac:dyDescent="0.15">
      <c r="B22" s="35" t="s">
        <v>19</v>
      </c>
      <c r="C22" s="35"/>
      <c r="D22" s="35"/>
      <c r="E22" s="35"/>
      <c r="F22" s="35"/>
      <c r="G22" s="35"/>
      <c r="I22" s="17"/>
      <c r="J22" s="24"/>
      <c r="K22" s="24"/>
      <c r="L22" s="24"/>
      <c r="M22" s="24"/>
      <c r="N22" s="24"/>
      <c r="O22" s="24"/>
    </row>
    <row r="23" spans="2:15" ht="50" customHeight="1" x14ac:dyDescent="0.15">
      <c r="B23" s="33" t="s">
        <v>23</v>
      </c>
      <c r="C23" s="33"/>
      <c r="D23" s="33"/>
      <c r="E23" s="33"/>
      <c r="F23" s="33"/>
      <c r="G23" s="33"/>
      <c r="J23" s="24"/>
      <c r="K23" s="24"/>
      <c r="L23" s="24"/>
      <c r="M23" s="24"/>
      <c r="N23" s="24"/>
      <c r="O23" s="24"/>
    </row>
    <row r="24" spans="2:15" ht="31.5" customHeight="1" x14ac:dyDescent="0.15">
      <c r="B24" s="34" t="s">
        <v>10</v>
      </c>
      <c r="C24" s="34"/>
      <c r="D24" s="34"/>
      <c r="E24" s="34"/>
      <c r="F24" s="34"/>
      <c r="G24" s="34"/>
      <c r="J24" s="32"/>
      <c r="K24" s="32"/>
      <c r="L24" s="32"/>
      <c r="M24" s="32"/>
      <c r="N24" s="32"/>
      <c r="O24" s="32"/>
    </row>
    <row r="25" spans="2:15" x14ac:dyDescent="0.15">
      <c r="F25" s="18"/>
      <c r="J25" s="16"/>
      <c r="K25" s="16"/>
      <c r="L25" s="16"/>
      <c r="M25" s="16"/>
      <c r="N25" s="16"/>
      <c r="O25" s="16"/>
    </row>
    <row r="26" spans="2:15" x14ac:dyDescent="0.15">
      <c r="J26" s="16"/>
      <c r="K26" s="16"/>
      <c r="L26" s="16"/>
      <c r="M26" s="16"/>
      <c r="N26" s="16"/>
      <c r="O26" s="16"/>
    </row>
    <row r="27" spans="2:15" x14ac:dyDescent="0.15">
      <c r="J27" s="16"/>
      <c r="K27" s="16"/>
      <c r="L27" s="16"/>
      <c r="M27" s="16"/>
      <c r="N27" s="16"/>
      <c r="O27" s="16"/>
    </row>
  </sheetData>
  <protectedRanges>
    <protectedRange password="D873" sqref="D8:G10" name="Bereik1"/>
  </protectedRanges>
  <mergeCells count="18">
    <mergeCell ref="J21:O21"/>
    <mergeCell ref="B1:H1"/>
    <mergeCell ref="B2:H2"/>
    <mergeCell ref="B3:H3"/>
    <mergeCell ref="B6:B7"/>
    <mergeCell ref="C6:C7"/>
    <mergeCell ref="D6:G6"/>
    <mergeCell ref="B11:C11"/>
    <mergeCell ref="B14:B15"/>
    <mergeCell ref="C14:C15"/>
    <mergeCell ref="D14:G14"/>
    <mergeCell ref="B21:G21"/>
    <mergeCell ref="B22:G22"/>
    <mergeCell ref="J22:O22"/>
    <mergeCell ref="B23:G23"/>
    <mergeCell ref="J23:O23"/>
    <mergeCell ref="B24:G24"/>
    <mergeCell ref="J24:O24"/>
  </mergeCells>
  <pageMargins left="0.70866141732283472" right="0.70866141732283472" top="1.5354330708661419" bottom="0.74803149606299213" header="0.31496062992125984" footer="0.31496062992125984"/>
  <pageSetup paperSize="9" scale="85" orientation="portrait"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1789188E306A45B2BD105E41AC1B90" ma:contentTypeVersion="12" ma:contentTypeDescription="Een nieuw document maken." ma:contentTypeScope="" ma:versionID="d9324855f379da338d4874c1fae8da5e">
  <xsd:schema xmlns:xsd="http://www.w3.org/2001/XMLSchema" xmlns:xs="http://www.w3.org/2001/XMLSchema" xmlns:p="http://schemas.microsoft.com/office/2006/metadata/properties" xmlns:ns2="ca63c83f-3a6b-4be2-83f1-7ba777ca82c2" xmlns:ns3="6e4e0ac9-e1a3-4394-bdcd-4ad4de6811e0" targetNamespace="http://schemas.microsoft.com/office/2006/metadata/properties" ma:root="true" ma:fieldsID="d1d2c4ff67564454c7c51cf580cd5d67" ns2:_="" ns3:_="">
    <xsd:import namespace="ca63c83f-3a6b-4be2-83f1-7ba777ca82c2"/>
    <xsd:import namespace="6e4e0ac9-e1a3-4394-bdcd-4ad4de6811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63c83f-3a6b-4be2-83f1-7ba777ca82c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4e0ac9-e1a3-4394-bdcd-4ad4de6811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9B1932-EADA-40D5-9E1C-0F00C54A7E02}">
  <ds:schemaRefs>
    <ds:schemaRef ds:uri="ca63c83f-3a6b-4be2-83f1-7ba777ca82c2"/>
    <ds:schemaRef ds:uri="http://www.w3.org/XML/1998/namespace"/>
    <ds:schemaRef ds:uri="http://schemas.microsoft.com/office/2006/metadata/properties"/>
    <ds:schemaRef ds:uri="http://purl.org/dc/dcmitype/"/>
    <ds:schemaRef ds:uri="6e4e0ac9-e1a3-4394-bdcd-4ad4de6811e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AC33FA37-64D3-436B-B001-63FCA45CCF1D}">
  <ds:schemaRefs>
    <ds:schemaRef ds:uri="http://schemas.microsoft.com/sharepoint/v3/contenttype/forms"/>
  </ds:schemaRefs>
</ds:datastoreItem>
</file>

<file path=customXml/itemProps3.xml><?xml version="1.0" encoding="utf-8"?>
<ds:datastoreItem xmlns:ds="http://schemas.openxmlformats.org/officeDocument/2006/customXml" ds:itemID="{676B5DC9-7848-4135-9F87-0030646B0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63c83f-3a6b-4be2-83f1-7ba777ca82c2"/>
    <ds:schemaRef ds:uri="6e4e0ac9-e1a3-4394-bdcd-4ad4de681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Inzet en waardering perceel 1</vt:lpstr>
      <vt:lpstr>Inzet en waardering perceel 2</vt:lpstr>
      <vt:lpstr>Inzet en waardering perceel 3</vt:lpstr>
      <vt:lpstr>'Inzet en waardering perceel 1'!Afdrukbereik</vt:lpstr>
      <vt:lpstr>'Inzet en waardering perceel 2'!Afdrukbereik</vt:lpstr>
      <vt:lpstr>'Inzet en waardering perceel 3'!Afdrukbereik</vt:lpstr>
    </vt:vector>
  </TitlesOfParts>
  <Manager/>
  <Company>De Have kennisdelers in mobilteit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Have kennisdelers in mobilteit</dc:creator>
  <cp:keywords/>
  <dc:description/>
  <cp:lastModifiedBy>Microsoft Office User</cp:lastModifiedBy>
  <cp:lastPrinted>2021-03-03T15:01:18Z</cp:lastPrinted>
  <dcterms:created xsi:type="dcterms:W3CDTF">2015-02-09T18:00:07Z</dcterms:created>
  <dcterms:modified xsi:type="dcterms:W3CDTF">2022-01-14T13:43:31Z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0x010100811789188E306A45B2BD105E41AC1B90</vt:lpwstr>
  </property>
</Properties>
</file>