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SB-Vervanging-OpenTunnel\Laatste versies 20220209\"/>
    </mc:Choice>
  </mc:AlternateContent>
  <xr:revisionPtr revIDLastSave="0" documentId="13_ncr:1_{26721116-A21E-4172-BD6F-71B36F991EB7}" xr6:coauthVersionLast="47" xr6:coauthVersionMax="47" xr10:uidLastSave="{00000000-0000-0000-0000-000000000000}"/>
  <bookViews>
    <workbookView xWindow="-110" yWindow="-110" windowWidth="22780" windowHeight="14660" xr2:uid="{B5AB002C-7DA6-4240-AE9E-6ED95BF62C06}"/>
  </bookViews>
  <sheets>
    <sheet name="Toelichting" sheetId="3" r:id="rId1"/>
    <sheet name="Prijzen" sheetId="2" r:id="rId2"/>
  </sheets>
  <definedNames>
    <definedName name="_GoBack" localSheetId="0">Toelichting!$A$7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F9" i="2"/>
  <c r="H11" i="2"/>
  <c r="G11" i="2"/>
  <c r="F11" i="2"/>
  <c r="E25" i="2"/>
  <c r="I19" i="2" l="1"/>
  <c r="F27" i="2"/>
  <c r="G27" i="2"/>
  <c r="H27" i="2"/>
  <c r="E27" i="2"/>
  <c r="F26" i="2"/>
  <c r="G26" i="2"/>
  <c r="H26" i="2"/>
  <c r="E26" i="2"/>
  <c r="F25" i="2"/>
  <c r="G25" i="2"/>
  <c r="H25" i="2"/>
  <c r="C24" i="2"/>
  <c r="I33" i="2" l="1"/>
  <c r="I35" i="2" s="1"/>
</calcChain>
</file>

<file path=xl/sharedStrings.xml><?xml version="1.0" encoding="utf-8"?>
<sst xmlns="http://schemas.openxmlformats.org/spreadsheetml/2006/main" count="133" uniqueCount="91">
  <si>
    <t>Eenmalig</t>
  </si>
  <si>
    <t>Jaar 1</t>
  </si>
  <si>
    <t>Jaar 2</t>
  </si>
  <si>
    <t>Jaar 3</t>
  </si>
  <si>
    <t>Jaar 4</t>
  </si>
  <si>
    <t>Onderhoud ESB systeem</t>
  </si>
  <si>
    <t>Overige (specificeren)</t>
  </si>
  <si>
    <t>Levering van ESB systeem (licenties en onderhoud)</t>
  </si>
  <si>
    <t>Levering van diensten</t>
  </si>
  <si>
    <t>Licenties en toebehoren</t>
  </si>
  <si>
    <t>Werkend opleveren</t>
  </si>
  <si>
    <t>Ondersteuning ESB adviseur (200 uren per jaar)</t>
  </si>
  <si>
    <t>Ondersteuning ESB architect (40 uren per jaar)</t>
  </si>
  <si>
    <t>Totaalbedrag ESB systeem:</t>
  </si>
  <si>
    <t>Totaalbedrag ESB diensten:</t>
  </si>
  <si>
    <t>Voor de volgende posten geldt dat het aangegeven aantal uren een indicatie is</t>
  </si>
  <si>
    <t>waarop Inschrijver zijn calculatie baseert en waarop gemeente Eindhoven zijn</t>
  </si>
  <si>
    <t>beoordeling op prijs baseert. Gemeente Eindhoven is niet verplicht dit aantal</t>
  </si>
  <si>
    <t>Prijstabel 1</t>
  </si>
  <si>
    <t>Prijstabel 2</t>
  </si>
  <si>
    <t>Ondersteuning ESB trainer (40 uren per jaar)</t>
  </si>
  <si>
    <t>Toelichting prijzenblad</t>
  </si>
  <si>
    <t>Alle in te vullen bedragen zijn in Euro's exclusief B.T.W.</t>
  </si>
  <si>
    <t>Inschrijver kan geen rechten ontlenen aan gegevens in dit prijzenblad die ont-</t>
  </si>
  <si>
    <t>staan zijn door eventuele fouten in de werking van dit prijzenblad.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</si>
  <si>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</si>
  <si>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</si>
  <si>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</si>
  <si>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</si>
  <si>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</si>
  <si>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</si>
  <si>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</si>
  <si>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</si>
  <si>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</si>
  <si>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</si>
  <si>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pD1</t>
  </si>
  <si>
    <t>pD2</t>
  </si>
  <si>
    <t>pD3</t>
  </si>
  <si>
    <t>pD4</t>
  </si>
  <si>
    <t>pD5</t>
  </si>
  <si>
    <t>pD6</t>
  </si>
  <si>
    <t>pD7</t>
  </si>
  <si>
    <t>pD8</t>
  </si>
  <si>
    <t>pD9</t>
  </si>
  <si>
    <t>pD10</t>
  </si>
  <si>
    <t>- pD1</t>
  </si>
  <si>
    <t>- pD2</t>
  </si>
  <si>
    <t>- pD4</t>
  </si>
  <si>
    <t>- pD5</t>
  </si>
  <si>
    <t>- pD3</t>
  </si>
  <si>
    <t>Totaalsom van de inschrijving:</t>
  </si>
  <si>
    <t>Jaarlijks:</t>
  </si>
  <si>
    <t>niet invullen</t>
  </si>
  <si>
    <t>Inschrijver:</t>
  </si>
  <si>
    <t>Plaats:</t>
  </si>
  <si>
    <t>Datum:</t>
  </si>
  <si>
    <t xml:space="preserve">Voor de volgende posten wordt gevraagd eenmalige of jaarlijkse vaste prijzen </t>
  </si>
  <si>
    <t>uren bij Inschrijver af te nemen en Inschrijver berekent de betreffende diensten</t>
  </si>
  <si>
    <t>basis van het werkelijk afgenomen aantal uren. De hier bedoelde diensten</t>
  </si>
  <si>
    <t>- pP1 t/m pP10: Alle posten in prijstabel 1</t>
  </si>
  <si>
    <t>Training medewerkers Eindhoven (zie eis D01)</t>
  </si>
  <si>
    <t>met resultaatverplichting te rekenen waarbij de gegeven prijs bindend is:</t>
  </si>
  <si>
    <t>Alle diensten die Inschrijver levert om nieuwe koppelingen te realiseren (zie</t>
  </si>
  <si>
    <t>paragraaf 2.2.3. in leidraad / beschrijvend document, bij uitgangspunten) moeten</t>
  </si>
  <si>
    <t>met de rollen van pD3, pD4 en pD5 afgedekt worden. Dit betekent dat Inschrijver</t>
  </si>
  <si>
    <t>zelf de vertaling moet maken naar deze drie rollen, mits daarmee alle expertise</t>
  </si>
  <si>
    <t>wordt afgedekt die wordt geleverd aan gemeente Eindhoven om nieuwe</t>
  </si>
  <si>
    <t>koppelingen te realiseren.</t>
  </si>
  <si>
    <t>Ondersteuning Opdrachtnemer bij transitie (500 uren totaal)</t>
  </si>
  <si>
    <t>Ten aanzien van pD3, pD4 en pD5:</t>
  </si>
  <si>
    <t>Uurtarief</t>
  </si>
  <si>
    <t>De groene velden worden berekend op basis van opgegeven tarieven.</t>
  </si>
  <si>
    <t>De gele velden worden door Inschrijver ingevuld.</t>
  </si>
  <si>
    <t>Prijzenblad ESB aanbesteding (alleen de gele velden invullen)</t>
  </si>
  <si>
    <t>De lichtblauwe velden worden niet ingevuld.</t>
  </si>
  <si>
    <t>door aan gemeente Eindhoven op basis van het hier opgegeven uurtarief en op</t>
  </si>
  <si>
    <t>worden uitsluitend op basis van een schriftelijke opdracht van gemeente</t>
  </si>
  <si>
    <t>Eindhoven geleverd en aan de gemeente doorbelast.</t>
  </si>
  <si>
    <t>Ondersteuning door ESB architect (40 uren per jaar)</t>
  </si>
  <si>
    <t>Ondersteuning door Opdrachtnemer bij transitie (500 uren totaal)</t>
  </si>
  <si>
    <t>Ondersteuning door ESB adviseur (200 uren per jaar)</t>
  </si>
  <si>
    <t>Ondersteuning door ESB trainer (40 uren per jaar)</t>
  </si>
  <si>
    <t xml:space="preserve">gedurende de initiële periode waarbij desgewenst maximaal één keer per jaar </t>
  </si>
  <si>
    <t>prijsindexering toegepast mag worden op basis van de CBS Dienstenprijzenindex (DPI).</t>
  </si>
  <si>
    <t>Voor jaren 5 t/m 8:</t>
  </si>
  <si>
    <t>Zie opmering in toelichting</t>
  </si>
  <si>
    <t>over prijsindexering.</t>
  </si>
  <si>
    <t>Definitief</t>
  </si>
  <si>
    <t>1.0</t>
  </si>
  <si>
    <t xml:space="preserve">met 24 maanden verlengd worden. Voor deze verlengingen gelden de zelfde voorwaarden als </t>
  </si>
  <si>
    <t>De overeenkomst kan na de initiële periode van vier (4) jaar en circa zes maanden, twee maal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</si>
</sst>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_);_(&quot;€&quot;* \(#,##0\);_(&quot;€&quot;* &quot;-&quot;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164" fontId="1" fillId="0" borderId="4" xfId="0" applyNumberFormat="1" applyFont="1" applyBorder="1"/>
    <xf numFmtId="0" fontId="1" fillId="0" borderId="0" xfId="0" applyFont="1" applyAlignment="1">
      <alignment horizontal="left"/>
    </xf>
    <xf numFmtId="0" fontId="0" fillId="0" borderId="8" xfId="0" applyBorder="1" applyAlignment="1">
      <alignment horizontal="right"/>
    </xf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17" xfId="0" applyBorder="1"/>
    <xf numFmtId="0" fontId="0" fillId="0" borderId="17" xfId="0" applyFill="1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0" xfId="0" applyBorder="1"/>
    <xf numFmtId="0" fontId="0" fillId="0" borderId="2" xfId="0" applyBorder="1"/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164" fontId="0" fillId="3" borderId="1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164" fontId="0" fillId="3" borderId="13" xfId="0" applyNumberFormat="1" applyFill="1" applyBorder="1" applyAlignment="1" applyProtection="1">
      <alignment horizontal="right"/>
      <protection locked="0"/>
    </xf>
    <xf numFmtId="164" fontId="0" fillId="3" borderId="14" xfId="0" applyNumberFormat="1" applyFill="1" applyBorder="1" applyAlignment="1" applyProtection="1">
      <alignment horizontal="right"/>
      <protection locked="0"/>
    </xf>
    <xf numFmtId="164" fontId="0" fillId="3" borderId="15" xfId="0" applyNumberFormat="1" applyFill="1" applyBorder="1" applyAlignment="1" applyProtection="1">
      <alignment horizontal="right"/>
      <protection locked="0"/>
    </xf>
    <xf numFmtId="0" fontId="2" fillId="3" borderId="17" xfId="0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5" xfId="0" applyFill="1" applyBorder="1" applyProtection="1">
      <protection locked="0"/>
    </xf>
    <xf numFmtId="164" fontId="0" fillId="4" borderId="17" xfId="0" applyNumberFormat="1" applyFill="1" applyBorder="1" applyAlignment="1" applyProtection="1">
      <alignment horizontal="right"/>
    </xf>
    <xf numFmtId="164" fontId="0" fillId="4" borderId="11" xfId="0" applyNumberFormat="1" applyFill="1" applyBorder="1" applyAlignment="1" applyProtection="1">
      <alignment horizontal="right"/>
    </xf>
    <xf numFmtId="0" fontId="0" fillId="0" borderId="26" xfId="0" applyBorder="1"/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4" borderId="6" xfId="0" applyNumberFormat="1" applyFill="1" applyBorder="1" applyAlignment="1" applyProtection="1">
      <alignment horizontal="right"/>
    </xf>
    <xf numFmtId="164" fontId="0" fillId="3" borderId="28" xfId="0" applyNumberFormat="1" applyFill="1" applyBorder="1" applyAlignment="1" applyProtection="1">
      <alignment horizontal="right"/>
      <protection locked="0"/>
    </xf>
    <xf numFmtId="164" fontId="0" fillId="4" borderId="29" xfId="0" applyNumberFormat="1" applyFill="1" applyBorder="1" applyAlignment="1" applyProtection="1">
      <alignment horizontal="right"/>
    </xf>
    <xf numFmtId="0" fontId="0" fillId="0" borderId="30" xfId="0" applyBorder="1" applyAlignment="1">
      <alignment horizontal="right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0" fillId="3" borderId="31" xfId="0" applyNumberForma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0" fontId="0" fillId="3" borderId="25" xfId="0" applyFill="1" applyBorder="1" applyProtection="1"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15" fontId="0" fillId="3" borderId="27" xfId="0" applyNumberFormat="1" applyFill="1" applyBorder="1" applyProtection="1"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8" xfId="0" applyFill="1" applyBorder="1" applyProtection="1">
      <protection locked="0"/>
    </xf>
    <xf numFmtId="164" fontId="4" fillId="2" borderId="5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0" fillId="3" borderId="8" xfId="0" applyNumberFormat="1" applyFill="1" applyBorder="1" applyAlignment="1" applyProtection="1">
      <alignment horizontal="righ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Protection="1"/>
    <xf numFmtId="0" fontId="3" fillId="5" borderId="23" xfId="0" applyFont="1" applyFill="1" applyBorder="1" applyAlignment="1">
      <alignment horizontal="left"/>
    </xf>
    <xf numFmtId="0" fontId="0" fillId="5" borderId="36" xfId="0" applyFill="1" applyBorder="1" applyAlignment="1"/>
    <xf numFmtId="0" fontId="0" fillId="5" borderId="36" xfId="0" applyFill="1" applyBorder="1"/>
    <xf numFmtId="0" fontId="0" fillId="5" borderId="24" xfId="0" applyFill="1" applyBorder="1"/>
    <xf numFmtId="0" fontId="0" fillId="5" borderId="0" xfId="0" applyFill="1"/>
    <xf numFmtId="0" fontId="0" fillId="5" borderId="37" xfId="0" applyFill="1" applyBorder="1" applyAlignment="1">
      <alignment horizontal="left"/>
    </xf>
    <xf numFmtId="0" fontId="0" fillId="5" borderId="0" xfId="0" applyFill="1" applyBorder="1" applyAlignment="1"/>
    <xf numFmtId="0" fontId="0" fillId="5" borderId="0" xfId="0" applyFill="1" applyBorder="1"/>
    <xf numFmtId="0" fontId="0" fillId="5" borderId="18" xfId="0" applyFill="1" applyBorder="1"/>
    <xf numFmtId="0" fontId="0" fillId="5" borderId="37" xfId="0" applyFill="1" applyBorder="1"/>
    <xf numFmtId="0" fontId="0" fillId="5" borderId="37" xfId="0" quotePrefix="1" applyFill="1" applyBorder="1" applyAlignment="1">
      <alignment horizontal="left"/>
    </xf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5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725C-CA43-4EA4-BCF7-534EFFF3A02E}">
  <dimension ref="A1:M36"/>
  <sheetViews>
    <sheetView tabSelected="1" workbookViewId="0">
      <selection activeCell="A8" sqref="A8"/>
    </sheetView>
  </sheetViews>
  <sheetFormatPr defaultRowHeight="14.5" x14ac:dyDescent="0.35"/>
  <cols>
    <col min="1" max="5" width="7.90625" style="79" customWidth="1"/>
    <col min="6" max="6" width="10" style="79" customWidth="1"/>
    <col min="7" max="7" width="12.453125" style="79" customWidth="1"/>
    <col min="8" max="8" width="18.1796875" style="79" customWidth="1"/>
    <col min="9" max="16384" width="8.7265625" style="79"/>
  </cols>
  <sheetData>
    <row r="1" spans="1:13" ht="18.5" x14ac:dyDescent="0.45">
      <c r="A1" s="75" t="s">
        <v>21</v>
      </c>
      <c r="B1" s="76"/>
      <c r="C1" s="76"/>
      <c r="D1" s="76"/>
      <c r="E1" s="76"/>
      <c r="F1" s="76"/>
      <c r="G1" s="77"/>
      <c r="H1" s="78"/>
    </row>
    <row r="2" spans="1:13" x14ac:dyDescent="0.35">
      <c r="A2" s="80"/>
      <c r="B2" s="81"/>
      <c r="C2" s="81"/>
      <c r="D2" s="81"/>
      <c r="E2" s="81"/>
      <c r="F2" s="81"/>
      <c r="G2" s="82"/>
      <c r="H2" s="83"/>
    </row>
    <row r="3" spans="1:13" x14ac:dyDescent="0.35">
      <c r="A3" s="80" t="s">
        <v>22</v>
      </c>
      <c r="B3" s="82"/>
      <c r="C3" s="82"/>
      <c r="D3" s="82"/>
      <c r="E3" s="82"/>
      <c r="F3" s="82"/>
      <c r="G3" s="82"/>
      <c r="H3" s="83"/>
    </row>
    <row r="4" spans="1:13" x14ac:dyDescent="0.35">
      <c r="A4" s="80" t="s">
        <v>23</v>
      </c>
      <c r="B4" s="82"/>
      <c r="C4" s="82"/>
      <c r="D4" s="82"/>
      <c r="E4" s="82"/>
      <c r="F4" s="82"/>
      <c r="G4" s="82"/>
      <c r="H4" s="83"/>
    </row>
    <row r="5" spans="1:13" x14ac:dyDescent="0.35">
      <c r="A5" s="80" t="s">
        <v>24</v>
      </c>
      <c r="B5" s="82"/>
      <c r="C5" s="82"/>
      <c r="D5" s="82"/>
      <c r="E5" s="82"/>
      <c r="F5" s="82"/>
      <c r="G5" s="82"/>
      <c r="H5" s="83"/>
    </row>
    <row r="6" spans="1:13" x14ac:dyDescent="0.35">
      <c r="A6" s="80"/>
      <c r="B6" s="82"/>
      <c r="C6" s="82"/>
      <c r="D6" s="82"/>
      <c r="E6" s="82"/>
      <c r="F6" s="82"/>
      <c r="G6" s="82"/>
      <c r="H6" s="83"/>
    </row>
    <row r="7" spans="1:13" x14ac:dyDescent="0.35">
      <c r="A7" s="80" t="s">
        <v>90</v>
      </c>
      <c r="B7" s="82"/>
      <c r="C7" s="82"/>
      <c r="D7" s="82"/>
      <c r="E7" s="82"/>
      <c r="F7" s="82"/>
      <c r="G7" s="82"/>
      <c r="H7" s="83"/>
    </row>
    <row r="8" spans="1:13" x14ac:dyDescent="0.35">
      <c r="A8" s="80" t="s">
        <v>89</v>
      </c>
      <c r="B8" s="82"/>
      <c r="C8" s="82"/>
      <c r="D8" s="82"/>
      <c r="E8" s="82"/>
      <c r="F8" s="82"/>
      <c r="G8" s="82"/>
      <c r="H8" s="83"/>
      <c r="M8" s="89"/>
    </row>
    <row r="9" spans="1:13" x14ac:dyDescent="0.35">
      <c r="A9" s="80" t="s">
        <v>82</v>
      </c>
      <c r="B9" s="82"/>
      <c r="C9" s="82"/>
      <c r="D9" s="82"/>
      <c r="E9" s="82"/>
      <c r="F9" s="82"/>
      <c r="G9" s="82"/>
      <c r="H9" s="83"/>
    </row>
    <row r="10" spans="1:13" x14ac:dyDescent="0.35">
      <c r="A10" s="80" t="s">
        <v>83</v>
      </c>
      <c r="B10" s="82"/>
      <c r="C10" s="82"/>
      <c r="D10" s="82"/>
      <c r="E10" s="82"/>
      <c r="F10" s="82"/>
      <c r="G10" s="82"/>
      <c r="H10" s="83"/>
    </row>
    <row r="11" spans="1:13" x14ac:dyDescent="0.35">
      <c r="A11" s="84"/>
      <c r="B11" s="82"/>
      <c r="C11" s="82"/>
      <c r="D11" s="82"/>
      <c r="E11" s="82"/>
      <c r="F11" s="82"/>
      <c r="G11" s="82"/>
      <c r="H11" s="83"/>
    </row>
    <row r="12" spans="1:13" x14ac:dyDescent="0.35">
      <c r="A12" s="80" t="s">
        <v>56</v>
      </c>
      <c r="B12" s="81"/>
      <c r="C12" s="81"/>
      <c r="D12" s="81"/>
      <c r="E12" s="81"/>
      <c r="F12" s="81"/>
      <c r="G12" s="82"/>
      <c r="H12" s="83"/>
    </row>
    <row r="13" spans="1:13" x14ac:dyDescent="0.35">
      <c r="A13" s="80" t="s">
        <v>61</v>
      </c>
      <c r="B13" s="82"/>
      <c r="C13" s="82"/>
      <c r="D13" s="81"/>
      <c r="E13" s="81"/>
      <c r="F13" s="81"/>
      <c r="G13" s="82"/>
      <c r="H13" s="83"/>
    </row>
    <row r="14" spans="1:13" x14ac:dyDescent="0.35">
      <c r="A14" s="85" t="s">
        <v>59</v>
      </c>
      <c r="B14" s="81"/>
      <c r="C14" s="81"/>
      <c r="D14" s="81"/>
      <c r="E14" s="81"/>
      <c r="F14" s="81"/>
      <c r="G14" s="82"/>
      <c r="H14" s="83"/>
    </row>
    <row r="15" spans="1:13" x14ac:dyDescent="0.35">
      <c r="A15" s="85" t="s">
        <v>45</v>
      </c>
      <c r="B15" s="82" t="s">
        <v>60</v>
      </c>
      <c r="C15" s="81"/>
      <c r="D15" s="81"/>
      <c r="E15" s="81"/>
      <c r="F15" s="81"/>
      <c r="G15" s="82"/>
      <c r="H15" s="83"/>
    </row>
    <row r="16" spans="1:13" x14ac:dyDescent="0.35">
      <c r="A16" s="80"/>
      <c r="B16" s="81"/>
      <c r="C16" s="81"/>
      <c r="D16" s="81"/>
      <c r="E16" s="81"/>
      <c r="F16" s="81"/>
      <c r="G16" s="82"/>
      <c r="H16" s="83"/>
    </row>
    <row r="17" spans="1:8" x14ac:dyDescent="0.35">
      <c r="A17" s="80" t="s">
        <v>15</v>
      </c>
      <c r="B17" s="81"/>
      <c r="C17" s="81"/>
      <c r="D17" s="81"/>
      <c r="E17" s="81"/>
      <c r="F17" s="81"/>
      <c r="G17" s="82"/>
      <c r="H17" s="83"/>
    </row>
    <row r="18" spans="1:8" x14ac:dyDescent="0.35">
      <c r="A18" s="80" t="s">
        <v>16</v>
      </c>
      <c r="B18" s="81"/>
      <c r="C18" s="81"/>
      <c r="D18" s="81"/>
      <c r="E18" s="81"/>
      <c r="F18" s="81"/>
      <c r="G18" s="82"/>
      <c r="H18" s="83"/>
    </row>
    <row r="19" spans="1:8" x14ac:dyDescent="0.35">
      <c r="A19" s="80" t="s">
        <v>17</v>
      </c>
      <c r="B19" s="81"/>
      <c r="C19" s="81"/>
      <c r="D19" s="81"/>
      <c r="E19" s="81"/>
      <c r="F19" s="81"/>
      <c r="G19" s="82"/>
      <c r="H19" s="83"/>
    </row>
    <row r="20" spans="1:8" x14ac:dyDescent="0.35">
      <c r="A20" s="80" t="s">
        <v>57</v>
      </c>
      <c r="B20" s="81"/>
      <c r="C20" s="81"/>
      <c r="D20" s="81"/>
      <c r="E20" s="81"/>
      <c r="F20" s="81"/>
      <c r="G20" s="82"/>
      <c r="H20" s="83"/>
    </row>
    <row r="21" spans="1:8" x14ac:dyDescent="0.35">
      <c r="A21" s="80" t="s">
        <v>75</v>
      </c>
      <c r="B21" s="81"/>
      <c r="C21" s="81"/>
      <c r="D21" s="81"/>
      <c r="E21" s="81"/>
      <c r="F21" s="81"/>
      <c r="G21" s="82"/>
      <c r="H21" s="83"/>
    </row>
    <row r="22" spans="1:8" x14ac:dyDescent="0.35">
      <c r="A22" s="80" t="s">
        <v>58</v>
      </c>
      <c r="B22" s="81"/>
      <c r="C22" s="81"/>
      <c r="D22" s="81"/>
      <c r="E22" s="81"/>
      <c r="F22" s="81"/>
      <c r="G22" s="82"/>
      <c r="H22" s="83"/>
    </row>
    <row r="23" spans="1:8" x14ac:dyDescent="0.35">
      <c r="A23" s="80" t="s">
        <v>76</v>
      </c>
      <c r="B23" s="82"/>
      <c r="C23" s="81"/>
      <c r="D23" s="81"/>
      <c r="E23" s="81"/>
      <c r="F23" s="81"/>
      <c r="G23" s="82"/>
      <c r="H23" s="83"/>
    </row>
    <row r="24" spans="1:8" x14ac:dyDescent="0.35">
      <c r="A24" s="80" t="s">
        <v>77</v>
      </c>
      <c r="B24" s="82"/>
      <c r="C24" s="81"/>
      <c r="D24" s="81"/>
      <c r="E24" s="81"/>
      <c r="F24" s="81"/>
      <c r="G24" s="82"/>
      <c r="H24" s="83"/>
    </row>
    <row r="25" spans="1:8" x14ac:dyDescent="0.35">
      <c r="A25" s="85" t="s">
        <v>46</v>
      </c>
      <c r="B25" s="81" t="s">
        <v>79</v>
      </c>
      <c r="C25" s="81"/>
      <c r="D25" s="81"/>
      <c r="E25" s="81"/>
      <c r="F25" s="81"/>
      <c r="G25" s="82"/>
      <c r="H25" s="83"/>
    </row>
    <row r="26" spans="1:8" x14ac:dyDescent="0.35">
      <c r="A26" s="85" t="s">
        <v>49</v>
      </c>
      <c r="B26" s="82" t="s">
        <v>78</v>
      </c>
      <c r="C26" s="81"/>
      <c r="D26" s="81"/>
      <c r="E26" s="81"/>
      <c r="F26" s="81"/>
      <c r="G26" s="82"/>
      <c r="H26" s="83"/>
    </row>
    <row r="27" spans="1:8" x14ac:dyDescent="0.35">
      <c r="A27" s="85" t="s">
        <v>47</v>
      </c>
      <c r="B27" s="82" t="s">
        <v>80</v>
      </c>
      <c r="C27" s="81"/>
      <c r="D27" s="82"/>
      <c r="E27" s="82"/>
      <c r="F27" s="82"/>
      <c r="G27" s="82"/>
      <c r="H27" s="83"/>
    </row>
    <row r="28" spans="1:8" x14ac:dyDescent="0.35">
      <c r="A28" s="85" t="s">
        <v>48</v>
      </c>
      <c r="B28" s="82" t="s">
        <v>81</v>
      </c>
      <c r="C28" s="82"/>
      <c r="D28" s="81"/>
      <c r="E28" s="81"/>
      <c r="F28" s="81"/>
      <c r="G28" s="82"/>
      <c r="H28" s="83"/>
    </row>
    <row r="29" spans="1:8" x14ac:dyDescent="0.35">
      <c r="A29" s="84"/>
      <c r="B29" s="82"/>
      <c r="C29" s="82"/>
      <c r="D29" s="82"/>
      <c r="E29" s="82"/>
      <c r="F29" s="82"/>
      <c r="G29" s="82"/>
      <c r="H29" s="83"/>
    </row>
    <row r="30" spans="1:8" x14ac:dyDescent="0.35">
      <c r="A30" s="84" t="s">
        <v>69</v>
      </c>
      <c r="B30" s="82"/>
      <c r="C30" s="82"/>
      <c r="D30" s="82"/>
      <c r="E30" s="82"/>
      <c r="F30" s="82"/>
      <c r="G30" s="82"/>
      <c r="H30" s="83"/>
    </row>
    <row r="31" spans="1:8" x14ac:dyDescent="0.35">
      <c r="A31" s="85" t="s">
        <v>62</v>
      </c>
      <c r="B31" s="81"/>
      <c r="C31" s="81"/>
      <c r="D31" s="81"/>
      <c r="E31" s="81"/>
      <c r="F31" s="81"/>
      <c r="G31" s="82"/>
      <c r="H31" s="83"/>
    </row>
    <row r="32" spans="1:8" x14ac:dyDescent="0.35">
      <c r="A32" s="80" t="s">
        <v>63</v>
      </c>
      <c r="B32" s="81"/>
      <c r="C32" s="81"/>
      <c r="D32" s="81"/>
      <c r="E32" s="81"/>
      <c r="F32" s="81"/>
      <c r="G32" s="82"/>
      <c r="H32" s="83"/>
    </row>
    <row r="33" spans="1:8" x14ac:dyDescent="0.35">
      <c r="A33" s="80" t="s">
        <v>64</v>
      </c>
      <c r="B33" s="81"/>
      <c r="C33" s="81"/>
      <c r="D33" s="81"/>
      <c r="E33" s="81"/>
      <c r="F33" s="81"/>
      <c r="G33" s="82"/>
      <c r="H33" s="83"/>
    </row>
    <row r="34" spans="1:8" x14ac:dyDescent="0.35">
      <c r="A34" s="84" t="s">
        <v>65</v>
      </c>
      <c r="B34" s="82"/>
      <c r="C34" s="82"/>
      <c r="D34" s="82"/>
      <c r="E34" s="82"/>
      <c r="F34" s="82"/>
      <c r="G34" s="82"/>
      <c r="H34" s="83"/>
    </row>
    <row r="35" spans="1:8" x14ac:dyDescent="0.35">
      <c r="A35" s="84" t="s">
        <v>66</v>
      </c>
      <c r="B35" s="82"/>
      <c r="C35" s="82"/>
      <c r="D35" s="82"/>
      <c r="E35" s="82"/>
      <c r="F35" s="82"/>
      <c r="G35" s="82"/>
      <c r="H35" s="83"/>
    </row>
    <row r="36" spans="1:8" ht="15" thickBot="1" x14ac:dyDescent="0.4">
      <c r="A36" s="86" t="s">
        <v>67</v>
      </c>
      <c r="B36" s="87"/>
      <c r="C36" s="87"/>
      <c r="D36" s="87"/>
      <c r="E36" s="87"/>
      <c r="F36" s="87"/>
      <c r="G36" s="87"/>
      <c r="H36" s="88"/>
    </row>
  </sheetData>
  <sheetProtection algorithmName="SHA-512" hashValue="uWnnx2NNiskEV8ml3uBxkSpZ7o5OVymkOuwnDSPx76peYSNDSiElNKtSj5VWg01vskpXW+fAjYi94w2WR5IwcQ==" saltValue="2aGCpoF8n2x8H1jtizJUP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F926-6DF1-4E27-9D3B-F9C3FB1AD4C3}">
  <dimension ref="A1:L35"/>
  <sheetViews>
    <sheetView zoomScale="115" zoomScaleNormal="115" workbookViewId="0">
      <selection activeCell="F9" sqref="F9"/>
    </sheetView>
  </sheetViews>
  <sheetFormatPr defaultRowHeight="14.5" x14ac:dyDescent="0.35"/>
  <cols>
    <col min="1" max="1" width="4.7265625" style="1" customWidth="1"/>
    <col min="2" max="2" width="51.26953125" customWidth="1"/>
    <col min="3" max="3" width="11.1796875" customWidth="1"/>
    <col min="4" max="4" width="11" style="1" customWidth="1"/>
    <col min="5" max="7" width="11.1796875" bestFit="1" customWidth="1"/>
    <col min="8" max="8" width="12.1796875" customWidth="1"/>
    <col min="9" max="9" width="11.1796875" bestFit="1" customWidth="1"/>
    <col min="10" max="11" width="11.1796875" customWidth="1"/>
    <col min="12" max="12" width="12" customWidth="1"/>
    <col min="13" max="13" width="15.36328125" customWidth="1"/>
  </cols>
  <sheetData>
    <row r="1" spans="1:12" ht="18.5" x14ac:dyDescent="0.45">
      <c r="A1" s="7" t="s">
        <v>73</v>
      </c>
      <c r="F1" t="s">
        <v>87</v>
      </c>
      <c r="G1" t="s">
        <v>88</v>
      </c>
    </row>
    <row r="2" spans="1:12" ht="15" thickBot="1" x14ac:dyDescent="0.4"/>
    <row r="3" spans="1:12" x14ac:dyDescent="0.35">
      <c r="B3" s="8" t="s">
        <v>53</v>
      </c>
      <c r="C3" s="52"/>
      <c r="D3" s="53"/>
      <c r="E3" s="54"/>
      <c r="F3" s="54"/>
      <c r="G3" s="54"/>
      <c r="H3" s="54"/>
      <c r="I3" s="54"/>
      <c r="J3" s="55"/>
    </row>
    <row r="4" spans="1:12" x14ac:dyDescent="0.35">
      <c r="B4" s="23" t="s">
        <v>54</v>
      </c>
      <c r="C4" s="56"/>
      <c r="D4" s="57"/>
      <c r="E4" s="58"/>
      <c r="F4" s="58"/>
      <c r="G4" s="58"/>
      <c r="H4" s="58"/>
      <c r="I4" s="58"/>
      <c r="J4" s="33"/>
    </row>
    <row r="5" spans="1:12" ht="15" thickBot="1" x14ac:dyDescent="0.4">
      <c r="B5" s="24" t="s">
        <v>55</v>
      </c>
      <c r="C5" s="59"/>
      <c r="D5" s="60"/>
      <c r="E5" s="61"/>
      <c r="F5" s="61"/>
      <c r="G5" s="61"/>
      <c r="H5" s="61"/>
      <c r="I5" s="61"/>
      <c r="J5" s="34"/>
    </row>
    <row r="6" spans="1:12" ht="15" thickBot="1" x14ac:dyDescent="0.4"/>
    <row r="7" spans="1:12" ht="15" thickBot="1" x14ac:dyDescent="0.4">
      <c r="A7" s="19" t="s">
        <v>18</v>
      </c>
      <c r="B7" s="20"/>
      <c r="E7" s="22" t="s">
        <v>51</v>
      </c>
      <c r="F7" s="2"/>
      <c r="G7" s="2"/>
      <c r="H7" s="2"/>
    </row>
    <row r="8" spans="1:12" ht="15" thickBot="1" x14ac:dyDescent="0.4">
      <c r="A8" s="21" t="s">
        <v>7</v>
      </c>
      <c r="B8" s="9"/>
      <c r="C8" s="9" t="s">
        <v>0</v>
      </c>
      <c r="D8" s="50"/>
      <c r="E8" s="65" t="s">
        <v>1</v>
      </c>
      <c r="F8" s="66" t="s">
        <v>2</v>
      </c>
      <c r="G8" s="66" t="s">
        <v>3</v>
      </c>
      <c r="H8" s="67" t="s">
        <v>4</v>
      </c>
      <c r="I8" s="73" t="s">
        <v>84</v>
      </c>
      <c r="J8" s="74"/>
      <c r="K8" s="74"/>
      <c r="L8" s="74"/>
    </row>
    <row r="9" spans="1:12" x14ac:dyDescent="0.35">
      <c r="A9" s="12" t="s">
        <v>25</v>
      </c>
      <c r="B9" s="17" t="s">
        <v>9</v>
      </c>
      <c r="C9" s="42">
        <v>0</v>
      </c>
      <c r="D9" s="51" t="s">
        <v>52</v>
      </c>
      <c r="E9" s="71">
        <v>0</v>
      </c>
      <c r="F9" s="45">
        <f>$E$9</f>
        <v>0</v>
      </c>
      <c r="G9" s="45">
        <f t="shared" ref="G9:H9" si="0">$E$9</f>
        <v>0</v>
      </c>
      <c r="H9" s="45">
        <f t="shared" si="0"/>
        <v>0</v>
      </c>
      <c r="I9" s="74" t="s">
        <v>85</v>
      </c>
      <c r="J9" s="74"/>
      <c r="K9" s="74"/>
      <c r="L9" s="74"/>
    </row>
    <row r="10" spans="1:12" x14ac:dyDescent="0.35">
      <c r="A10" s="12" t="s">
        <v>26</v>
      </c>
      <c r="B10" s="18" t="s">
        <v>10</v>
      </c>
      <c r="C10" s="42">
        <v>0</v>
      </c>
      <c r="D10" s="47" t="s">
        <v>52</v>
      </c>
      <c r="E10" s="63" t="s">
        <v>52</v>
      </c>
      <c r="F10" s="25" t="s">
        <v>52</v>
      </c>
      <c r="G10" s="25" t="s">
        <v>52</v>
      </c>
      <c r="H10" s="64" t="s">
        <v>52</v>
      </c>
      <c r="I10" s="73" t="s">
        <v>86</v>
      </c>
      <c r="J10" s="74"/>
      <c r="K10" s="74"/>
      <c r="L10" s="74"/>
    </row>
    <row r="11" spans="1:12" x14ac:dyDescent="0.35">
      <c r="A11" s="12" t="s">
        <v>27</v>
      </c>
      <c r="B11" s="18" t="s">
        <v>5</v>
      </c>
      <c r="C11" s="62" t="s">
        <v>52</v>
      </c>
      <c r="D11" s="47" t="s">
        <v>52</v>
      </c>
      <c r="E11" s="26">
        <v>0</v>
      </c>
      <c r="F11" s="45">
        <f>$E$11</f>
        <v>0</v>
      </c>
      <c r="G11" s="45">
        <f>$E$11</f>
        <v>0</v>
      </c>
      <c r="H11" s="45">
        <f>$E$11</f>
        <v>0</v>
      </c>
      <c r="I11" s="74"/>
      <c r="J11" s="74"/>
      <c r="K11" s="74"/>
      <c r="L11" s="74"/>
    </row>
    <row r="12" spans="1:12" x14ac:dyDescent="0.35">
      <c r="A12" s="12" t="s">
        <v>28</v>
      </c>
      <c r="B12" s="32" t="s">
        <v>6</v>
      </c>
      <c r="C12" s="42">
        <v>0</v>
      </c>
      <c r="D12" s="47" t="s">
        <v>52</v>
      </c>
      <c r="E12" s="26">
        <v>0</v>
      </c>
      <c r="F12" s="27">
        <v>0</v>
      </c>
      <c r="G12" s="27">
        <v>0</v>
      </c>
      <c r="H12" s="28">
        <v>0</v>
      </c>
      <c r="I12" s="74"/>
      <c r="J12" s="74"/>
      <c r="K12" s="74"/>
      <c r="L12" s="74"/>
    </row>
    <row r="13" spans="1:12" x14ac:dyDescent="0.35">
      <c r="A13" s="12" t="s">
        <v>29</v>
      </c>
      <c r="B13" s="33"/>
      <c r="C13" s="42">
        <v>0</v>
      </c>
      <c r="D13" s="47" t="s">
        <v>52</v>
      </c>
      <c r="E13" s="26">
        <v>0</v>
      </c>
      <c r="F13" s="27">
        <v>0</v>
      </c>
      <c r="G13" s="27">
        <v>0</v>
      </c>
      <c r="H13" s="28">
        <v>0</v>
      </c>
      <c r="I13" s="74"/>
      <c r="J13" s="74"/>
      <c r="K13" s="74"/>
      <c r="L13" s="74"/>
    </row>
    <row r="14" spans="1:12" x14ac:dyDescent="0.35">
      <c r="A14" s="12" t="s">
        <v>30</v>
      </c>
      <c r="B14" s="33"/>
      <c r="C14" s="42">
        <v>0</v>
      </c>
      <c r="D14" s="47" t="s">
        <v>52</v>
      </c>
      <c r="E14" s="26">
        <v>0</v>
      </c>
      <c r="F14" s="27">
        <v>0</v>
      </c>
      <c r="G14" s="27">
        <v>0</v>
      </c>
      <c r="H14" s="28">
        <v>0</v>
      </c>
      <c r="I14" s="74"/>
      <c r="J14" s="74"/>
      <c r="K14" s="74"/>
      <c r="L14" s="74"/>
    </row>
    <row r="15" spans="1:12" x14ac:dyDescent="0.35">
      <c r="A15" s="12" t="s">
        <v>31</v>
      </c>
      <c r="B15" s="33"/>
      <c r="C15" s="42">
        <v>0</v>
      </c>
      <c r="D15" s="47" t="s">
        <v>52</v>
      </c>
      <c r="E15" s="26">
        <v>0</v>
      </c>
      <c r="F15" s="27">
        <v>0</v>
      </c>
      <c r="G15" s="27">
        <v>0</v>
      </c>
      <c r="H15" s="28">
        <v>0</v>
      </c>
      <c r="I15" s="74"/>
      <c r="J15" s="74"/>
      <c r="K15" s="74"/>
      <c r="L15" s="74"/>
    </row>
    <row r="16" spans="1:12" x14ac:dyDescent="0.35">
      <c r="A16" s="12" t="s">
        <v>32</v>
      </c>
      <c r="B16" s="33"/>
      <c r="C16" s="42">
        <v>0</v>
      </c>
      <c r="D16" s="47" t="s">
        <v>52</v>
      </c>
      <c r="E16" s="26">
        <v>0</v>
      </c>
      <c r="F16" s="27">
        <v>0</v>
      </c>
      <c r="G16" s="27">
        <v>0</v>
      </c>
      <c r="H16" s="28">
        <v>0</v>
      </c>
      <c r="I16" s="74"/>
      <c r="J16" s="74"/>
      <c r="K16" s="74"/>
      <c r="L16" s="74"/>
    </row>
    <row r="17" spans="1:12" x14ac:dyDescent="0.35">
      <c r="A17" s="12" t="s">
        <v>33</v>
      </c>
      <c r="B17" s="33"/>
      <c r="C17" s="42">
        <v>0</v>
      </c>
      <c r="D17" s="47" t="s">
        <v>52</v>
      </c>
      <c r="E17" s="26">
        <v>0</v>
      </c>
      <c r="F17" s="27">
        <v>0</v>
      </c>
      <c r="G17" s="27">
        <v>0</v>
      </c>
      <c r="H17" s="28">
        <v>0</v>
      </c>
      <c r="I17" s="74"/>
      <c r="J17" s="74"/>
      <c r="K17" s="74"/>
      <c r="L17" s="74"/>
    </row>
    <row r="18" spans="1:12" ht="15" thickBot="1" x14ac:dyDescent="0.4">
      <c r="A18" s="14" t="s">
        <v>34</v>
      </c>
      <c r="B18" s="34"/>
      <c r="C18" s="44">
        <v>0</v>
      </c>
      <c r="D18" s="48" t="s">
        <v>52</v>
      </c>
      <c r="E18" s="29">
        <v>0</v>
      </c>
      <c r="F18" s="30">
        <v>0</v>
      </c>
      <c r="G18" s="30">
        <v>0</v>
      </c>
      <c r="H18" s="31">
        <v>0</v>
      </c>
      <c r="I18" s="74"/>
      <c r="J18" s="74"/>
      <c r="K18" s="74"/>
      <c r="L18" s="74"/>
    </row>
    <row r="19" spans="1:12" ht="19" thickBot="1" x14ac:dyDescent="0.5">
      <c r="E19" s="3" t="s">
        <v>13</v>
      </c>
      <c r="F19" s="2"/>
      <c r="G19" s="4"/>
      <c r="H19" s="4"/>
      <c r="I19" s="6">
        <f>SUM(C9:H18)</f>
        <v>0</v>
      </c>
    </row>
    <row r="20" spans="1:12" ht="15" thickBot="1" x14ac:dyDescent="0.4"/>
    <row r="21" spans="1:12" ht="15" thickBot="1" x14ac:dyDescent="0.4">
      <c r="A21" s="15" t="s">
        <v>19</v>
      </c>
      <c r="B21" s="16"/>
      <c r="E21" s="22" t="s">
        <v>51</v>
      </c>
      <c r="F21" s="2"/>
      <c r="G21" s="2"/>
      <c r="H21" s="16"/>
    </row>
    <row r="22" spans="1:12" ht="15" thickBot="1" x14ac:dyDescent="0.4">
      <c r="A22" s="10" t="s">
        <v>8</v>
      </c>
      <c r="B22" s="11"/>
      <c r="C22" s="41" t="s">
        <v>0</v>
      </c>
      <c r="D22" s="46" t="s">
        <v>70</v>
      </c>
      <c r="E22" s="65" t="s">
        <v>1</v>
      </c>
      <c r="F22" s="66" t="s">
        <v>2</v>
      </c>
      <c r="G22" s="66" t="s">
        <v>3</v>
      </c>
      <c r="H22" s="67" t="s">
        <v>4</v>
      </c>
      <c r="I22" s="72" t="s">
        <v>84</v>
      </c>
    </row>
    <row r="23" spans="1:12" x14ac:dyDescent="0.35">
      <c r="A23" s="12" t="s">
        <v>35</v>
      </c>
      <c r="B23" s="11" t="s">
        <v>60</v>
      </c>
      <c r="C23" s="42">
        <v>0</v>
      </c>
      <c r="D23" s="47" t="s">
        <v>52</v>
      </c>
      <c r="E23" s="68" t="s">
        <v>52</v>
      </c>
      <c r="F23" s="69" t="s">
        <v>52</v>
      </c>
      <c r="G23" s="69" t="s">
        <v>52</v>
      </c>
      <c r="H23" s="70" t="s">
        <v>52</v>
      </c>
      <c r="I23" t="s">
        <v>85</v>
      </c>
    </row>
    <row r="24" spans="1:12" x14ac:dyDescent="0.35">
      <c r="A24" s="12" t="s">
        <v>36</v>
      </c>
      <c r="B24" s="13" t="s">
        <v>68</v>
      </c>
      <c r="C24" s="43">
        <f>D24*500</f>
        <v>0</v>
      </c>
      <c r="D24" s="49">
        <v>0</v>
      </c>
      <c r="E24" s="63" t="s">
        <v>52</v>
      </c>
      <c r="F24" s="25" t="s">
        <v>52</v>
      </c>
      <c r="G24" s="25" t="s">
        <v>52</v>
      </c>
      <c r="H24" s="64" t="s">
        <v>52</v>
      </c>
      <c r="I24" s="72" t="s">
        <v>86</v>
      </c>
    </row>
    <row r="25" spans="1:12" x14ac:dyDescent="0.35">
      <c r="A25" s="12" t="s">
        <v>37</v>
      </c>
      <c r="B25" s="13" t="s">
        <v>12</v>
      </c>
      <c r="C25" s="62" t="s">
        <v>52</v>
      </c>
      <c r="D25" s="49">
        <v>0</v>
      </c>
      <c r="E25" s="40">
        <f>$D$25*40</f>
        <v>0</v>
      </c>
      <c r="F25" s="45">
        <f t="shared" ref="F25:H25" si="1">$D$25*40</f>
        <v>0</v>
      </c>
      <c r="G25" s="45">
        <f t="shared" si="1"/>
        <v>0</v>
      </c>
      <c r="H25" s="39">
        <f t="shared" si="1"/>
        <v>0</v>
      </c>
    </row>
    <row r="26" spans="1:12" x14ac:dyDescent="0.35">
      <c r="A26" s="12" t="s">
        <v>38</v>
      </c>
      <c r="B26" s="13" t="s">
        <v>11</v>
      </c>
      <c r="C26" s="62" t="s">
        <v>52</v>
      </c>
      <c r="D26" s="49">
        <v>0</v>
      </c>
      <c r="E26" s="40">
        <f>$D$26*200</f>
        <v>0</v>
      </c>
      <c r="F26" s="45">
        <f t="shared" ref="F26:H26" si="2">$D$26*200</f>
        <v>0</v>
      </c>
      <c r="G26" s="45">
        <f t="shared" si="2"/>
        <v>0</v>
      </c>
      <c r="H26" s="39">
        <f t="shared" si="2"/>
        <v>0</v>
      </c>
    </row>
    <row r="27" spans="1:12" x14ac:dyDescent="0.35">
      <c r="A27" s="12" t="s">
        <v>39</v>
      </c>
      <c r="B27" s="13" t="s">
        <v>20</v>
      </c>
      <c r="C27" s="62" t="s">
        <v>52</v>
      </c>
      <c r="D27" s="49">
        <v>0</v>
      </c>
      <c r="E27" s="40">
        <f>$D$27*40</f>
        <v>0</v>
      </c>
      <c r="F27" s="45">
        <f t="shared" ref="F27:H27" si="3">$D$27*40</f>
        <v>0</v>
      </c>
      <c r="G27" s="45">
        <f t="shared" si="3"/>
        <v>0</v>
      </c>
      <c r="H27" s="39">
        <f t="shared" si="3"/>
        <v>0</v>
      </c>
    </row>
    <row r="28" spans="1:12" x14ac:dyDescent="0.35">
      <c r="A28" s="12" t="s">
        <v>40</v>
      </c>
      <c r="B28" s="35" t="s">
        <v>6</v>
      </c>
      <c r="C28" s="42">
        <v>0</v>
      </c>
      <c r="D28" s="47" t="s">
        <v>52</v>
      </c>
      <c r="E28" s="26">
        <v>0</v>
      </c>
      <c r="F28" s="27">
        <v>0</v>
      </c>
      <c r="G28" s="27">
        <v>0</v>
      </c>
      <c r="H28" s="28">
        <v>0</v>
      </c>
    </row>
    <row r="29" spans="1:12" x14ac:dyDescent="0.35">
      <c r="A29" s="12" t="s">
        <v>41</v>
      </c>
      <c r="B29" s="36"/>
      <c r="C29" s="42">
        <v>0</v>
      </c>
      <c r="D29" s="47" t="s">
        <v>52</v>
      </c>
      <c r="E29" s="26">
        <v>0</v>
      </c>
      <c r="F29" s="27">
        <v>0</v>
      </c>
      <c r="G29" s="27">
        <v>0</v>
      </c>
      <c r="H29" s="28">
        <v>0</v>
      </c>
    </row>
    <row r="30" spans="1:12" x14ac:dyDescent="0.35">
      <c r="A30" s="12" t="s">
        <v>42</v>
      </c>
      <c r="B30" s="37"/>
      <c r="C30" s="42">
        <v>0</v>
      </c>
      <c r="D30" s="47" t="s">
        <v>52</v>
      </c>
      <c r="E30" s="26">
        <v>0</v>
      </c>
      <c r="F30" s="27">
        <v>0</v>
      </c>
      <c r="G30" s="27">
        <v>0</v>
      </c>
      <c r="H30" s="28">
        <v>0</v>
      </c>
    </row>
    <row r="31" spans="1:12" x14ac:dyDescent="0.35">
      <c r="A31" s="12" t="s">
        <v>43</v>
      </c>
      <c r="B31" s="37"/>
      <c r="C31" s="42">
        <v>0</v>
      </c>
      <c r="D31" s="47" t="s">
        <v>52</v>
      </c>
      <c r="E31" s="26">
        <v>0</v>
      </c>
      <c r="F31" s="27">
        <v>0</v>
      </c>
      <c r="G31" s="27">
        <v>0</v>
      </c>
      <c r="H31" s="28">
        <v>0</v>
      </c>
    </row>
    <row r="32" spans="1:12" ht="15" thickBot="1" x14ac:dyDescent="0.4">
      <c r="A32" s="14" t="s">
        <v>44</v>
      </c>
      <c r="B32" s="38"/>
      <c r="C32" s="44">
        <v>0</v>
      </c>
      <c r="D32" s="48" t="s">
        <v>52</v>
      </c>
      <c r="E32" s="29">
        <v>0</v>
      </c>
      <c r="F32" s="30">
        <v>0</v>
      </c>
      <c r="G32" s="30">
        <v>0</v>
      </c>
      <c r="H32" s="31">
        <v>0</v>
      </c>
    </row>
    <row r="33" spans="2:9" ht="19" thickBot="1" x14ac:dyDescent="0.5">
      <c r="B33" t="s">
        <v>72</v>
      </c>
      <c r="E33" s="3" t="s">
        <v>14</v>
      </c>
      <c r="F33" s="2"/>
      <c r="G33" s="4"/>
      <c r="H33" s="4"/>
      <c r="I33" s="6">
        <f>SUM(E25:H32)+SUM(C23:C32)</f>
        <v>0</v>
      </c>
    </row>
    <row r="34" spans="2:9" ht="15" thickBot="1" x14ac:dyDescent="0.4">
      <c r="B34" t="s">
        <v>71</v>
      </c>
      <c r="F34" s="5"/>
      <c r="G34" s="5"/>
      <c r="H34" s="5"/>
    </row>
    <row r="35" spans="2:9" ht="19" thickBot="1" x14ac:dyDescent="0.5">
      <c r="B35" t="s">
        <v>74</v>
      </c>
      <c r="E35" s="3" t="s">
        <v>50</v>
      </c>
      <c r="F35" s="4"/>
      <c r="G35" s="4"/>
      <c r="H35" s="4"/>
      <c r="I35" s="6">
        <f>I19+I33</f>
        <v>0</v>
      </c>
    </row>
  </sheetData>
  <sheetProtection algorithmName="SHA-512" hashValue="mMmk6p2VjYz6j0OK92SH2VOYpAQiRKwOo5TUoFWZ4h1A9yga9Twaxclm8IzkUimHGTeF/SzXfwrgjCbJXCM1vA==" saltValue="Scshe08wpWqOts5obr8+JA==" spinCount="100000" sheet="1" objects="1" scenarios="1" formatColumn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Toelichting</vt:lpstr>
      <vt:lpstr>Prijzen</vt:lpstr>
      <vt:lpstr>Toelichting!_GoBack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Bouman</dc:creator>
  <cp:lastModifiedBy>Hugo Kriek</cp:lastModifiedBy>
  <dcterms:created xsi:type="dcterms:W3CDTF">2021-11-30T14:44:24Z</dcterms:created>
  <dcterms:modified xsi:type="dcterms:W3CDTF">2022-03-31T18:51:02Z</dcterms:modified>
</cp:coreProperties>
</file>