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3 diversen/Bepakking/Bepakking 2022/12 werkgroepmap/2 nota van inlichtingen - vragenronde/"/>
    </mc:Choice>
  </mc:AlternateContent>
  <xr:revisionPtr revIDLastSave="149" documentId="8_{7FC3FF99-F721-45A0-81A8-6AB5B773311C}" xr6:coauthVersionLast="47" xr6:coauthVersionMax="47" xr10:uidLastSave="{863C1E15-99CC-480B-86F8-D30641C124AD}"/>
  <bookViews>
    <workbookView xWindow="-108" yWindow="-108" windowWidth="30936" windowHeight="16896" xr2:uid="{F90E1FDB-15D9-4470-BB74-DFC81B7CCFA8}"/>
  </bookViews>
  <sheets>
    <sheet name="Blad1" sheetId="1" r:id="rId1"/>
  </sheets>
  <definedNames>
    <definedName name="_xlnm.Print_Area" localSheetId="0">Blad1!$A$1:$G$89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7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4" i="1"/>
  <c r="G63" i="1"/>
  <c r="G62" i="1"/>
  <c r="G59" i="1"/>
  <c r="G58" i="1"/>
  <c r="G57" i="1"/>
  <c r="G56" i="1"/>
  <c r="G55" i="1"/>
  <c r="G54" i="1"/>
  <c r="G53" i="1"/>
  <c r="G52" i="1"/>
  <c r="G51" i="1"/>
  <c r="G50" i="1"/>
  <c r="G49" i="1"/>
  <c r="G48" i="1"/>
  <c r="G46" i="1"/>
  <c r="G45" i="1"/>
  <c r="G43" i="1"/>
  <c r="G42" i="1"/>
  <c r="G41" i="1"/>
  <c r="G40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4" i="1"/>
  <c r="G2" i="1"/>
  <c r="G88" i="1" l="1"/>
  <c r="G60" i="1"/>
  <c r="G38" i="1"/>
</calcChain>
</file>

<file path=xl/sharedStrings.xml><?xml version="1.0" encoding="utf-8"?>
<sst xmlns="http://schemas.openxmlformats.org/spreadsheetml/2006/main" count="183" uniqueCount="173">
  <si>
    <t xml:space="preserve">Bepakking Limburg - Noord TS 2022-2028
Materieel t.b.v. het individueel Brandweer Personeel </t>
  </si>
  <si>
    <t>Bijzonderheden</t>
  </si>
  <si>
    <t>Merk/Type</t>
  </si>
  <si>
    <t xml:space="preserve">Kost prijs per stuk in € </t>
  </si>
  <si>
    <t>Aantal</t>
  </si>
  <si>
    <t>Totaalprijs per artikel in €</t>
  </si>
  <si>
    <t>groep 1</t>
  </si>
  <si>
    <t>Handlampen</t>
  </si>
  <si>
    <t>Streamlight Survivor Short Nose</t>
  </si>
  <si>
    <t>Verkeersvestjes</t>
  </si>
  <si>
    <t xml:space="preserve">Materieel t.b.v. Brandbestrijding </t>
  </si>
  <si>
    <t>Voorzien van Snelhandgrepen</t>
  </si>
  <si>
    <t>Zuigkorf</t>
  </si>
  <si>
    <t xml:space="preserve">Zuigkorf Net </t>
  </si>
  <si>
    <t>Opvouwbaar 4"</t>
  </si>
  <si>
    <t>Zuigslang Lijn</t>
  </si>
  <si>
    <t>10m met musketonhaak</t>
  </si>
  <si>
    <t>Drijver t.b.v. Zuigkorf</t>
  </si>
  <si>
    <t>Drijver Oranje ketting 40cm +Musketonhaak</t>
  </si>
  <si>
    <t>Zadelhout t.b.v. zuigslang</t>
  </si>
  <si>
    <t>4"/5" met riem</t>
  </si>
  <si>
    <t>Opzetstuk</t>
  </si>
  <si>
    <t>2x Nok81</t>
  </si>
  <si>
    <t xml:space="preserve">AWG </t>
  </si>
  <si>
    <t>Kraansleutel t.b.v. ondergrondsebrandkraan</t>
  </si>
  <si>
    <t>Let op Lengte!</t>
  </si>
  <si>
    <t>Kraansleutel t.b.v. bovengrondsebrandkraan</t>
  </si>
  <si>
    <t>Toevoerslang 75mm Nok81</t>
  </si>
  <si>
    <t>3" 20M Rood</t>
  </si>
  <si>
    <t>Vulslang 75mm Nok81</t>
  </si>
  <si>
    <t>3" 10M Rood</t>
  </si>
  <si>
    <t>Aanvalsslang 38mm Nok52</t>
  </si>
  <si>
    <t>1,5" 20M Rood 4x Korf 8x Voertuig</t>
  </si>
  <si>
    <t>Verzamelstuk t.b.v. Waterkanon</t>
  </si>
  <si>
    <t xml:space="preserve">2x Nok81 </t>
  </si>
  <si>
    <t>Verzamelstuk t.b.v. Pompvoeding</t>
  </si>
  <si>
    <t>2x Nok81 met terugslagklep 110mm</t>
  </si>
  <si>
    <t xml:space="preserve">Verdeelstuk 3 weg Nok81 </t>
  </si>
  <si>
    <t xml:space="preserve">Slangenwasser </t>
  </si>
  <si>
    <t xml:space="preserve">'doortrek' model </t>
  </si>
  <si>
    <t>Waterschild</t>
  </si>
  <si>
    <t>Nok81 1100L/min</t>
  </si>
  <si>
    <t>4x K7 2x in Aanvalskorf</t>
  </si>
  <si>
    <t>2x K7</t>
  </si>
  <si>
    <t>Puthaak</t>
  </si>
  <si>
    <t>500mm kort model</t>
  </si>
  <si>
    <t>Slangophouder</t>
  </si>
  <si>
    <t>Slangverband Universeel</t>
  </si>
  <si>
    <t xml:space="preserve">Bevestigd aan verdeelstuk min. 2x per verdeelstuk
en 2x in het voertuig </t>
  </si>
  <si>
    <t>Slangenbrug Set</t>
  </si>
  <si>
    <t>Rubber Let Op! Set = 2 stuks</t>
  </si>
  <si>
    <t>Hosemaster t.b.v. Wegdekreiniging</t>
  </si>
  <si>
    <t>Vuurzweep</t>
  </si>
  <si>
    <t>Steel en Zweep e.v.t. apart i.v.m. plaatsing opbouw</t>
  </si>
  <si>
    <t>Stootijzer/Omhaalhaak</t>
  </si>
  <si>
    <t xml:space="preserve">Telescoping Pole 20.000V </t>
  </si>
  <si>
    <t>Baalhaken</t>
  </si>
  <si>
    <t>korte versie (41cm)</t>
  </si>
  <si>
    <t>Deurram</t>
  </si>
  <si>
    <t>Covex 19kg met Schokabsorptie</t>
  </si>
  <si>
    <t>Schoorsteenbrand Gereedschap</t>
  </si>
  <si>
    <t xml:space="preserve">Inhoud: Deken, Spiegel, Schepje,Emmer Zink 10L </t>
  </si>
  <si>
    <t>Overdrukventilator</t>
  </si>
  <si>
    <t>Materiaal t.b.v. Waterongevallen (Grijpredding)</t>
  </si>
  <si>
    <t>groep 2</t>
  </si>
  <si>
    <t xml:space="preserve">Waadpak </t>
  </si>
  <si>
    <t>Waadpak met arm seals en vaste laarzen 
Pak met laarsmaat 43</t>
  </si>
  <si>
    <t>Waadpak met arm seals en vaste laarzen 
pak met laarsmaat 46</t>
  </si>
  <si>
    <t>Werklijn Drijvend</t>
  </si>
  <si>
    <t xml:space="preserve">Redklos </t>
  </si>
  <si>
    <t xml:space="preserve">Model Reddingsbrigade </t>
  </si>
  <si>
    <t>Materieel t.b.v. Technische Hulpverlening</t>
  </si>
  <si>
    <t>PowerJacks</t>
  </si>
  <si>
    <t>1 Set van 4 Jacks</t>
  </si>
  <si>
    <t xml:space="preserve">PowerJack </t>
  </si>
  <si>
    <t>THV Klein Gereedschap optie 1</t>
  </si>
  <si>
    <t>Gordel</t>
  </si>
  <si>
    <t xml:space="preserve"> Minimale Inhoud : Centerpons, Plamuurmes, Gordelmes, Schoevendraaier Plat, Rolmaat, Ventielsleutel, Stanleymes, Zuigheffer 2x.  </t>
  </si>
  <si>
    <t>THV Klein Gereedschap optie 2</t>
  </si>
  <si>
    <t>Electrohandschoenen</t>
  </si>
  <si>
    <t>1000V t.b.v HyBride Voertuigen</t>
  </si>
  <si>
    <t>Wervelplank</t>
  </si>
  <si>
    <t>Ferno</t>
  </si>
  <si>
    <t>Hooligantool</t>
  </si>
  <si>
    <t>Hooligantool + Cuttingclaw 762mm</t>
  </si>
  <si>
    <t>Slachtoffer Reddingsdoek</t>
  </si>
  <si>
    <t xml:space="preserve">Branddeken </t>
  </si>
  <si>
    <t xml:space="preserve">In Cassette </t>
  </si>
  <si>
    <t>120x180 in Cassette</t>
  </si>
  <si>
    <t>Koevoet 1000mm</t>
  </si>
  <si>
    <t>Koevoet 600mm</t>
  </si>
  <si>
    <t>Let Op1x in Aanvalskorf</t>
  </si>
  <si>
    <t>Voorhamer</t>
  </si>
  <si>
    <t>4kg Polet</t>
  </si>
  <si>
    <t>Boutenschaar</t>
  </si>
  <si>
    <t>Vangstok</t>
  </si>
  <si>
    <t>Met Klipsluiting 100cm</t>
  </si>
  <si>
    <t>Boombijl</t>
  </si>
  <si>
    <t>Beugelzaag</t>
  </si>
  <si>
    <t>21"</t>
  </si>
  <si>
    <t>Materialen t.b.v. van Slachtoffer Behandeling</t>
  </si>
  <si>
    <t>groep 3</t>
  </si>
  <si>
    <t xml:space="preserve">Kledingschaar </t>
  </si>
  <si>
    <t xml:space="preserve">In houder </t>
  </si>
  <si>
    <t>Robin Safety Boy</t>
  </si>
  <si>
    <t xml:space="preserve">Oogspoelmiddel </t>
  </si>
  <si>
    <t xml:space="preserve">500ml </t>
  </si>
  <si>
    <t>EHBO Koffer</t>
  </si>
  <si>
    <t>type A, vulling A</t>
  </si>
  <si>
    <t>Materiaal t.b.v. Incidentbestijding Algemeen</t>
  </si>
  <si>
    <t>Pilon</t>
  </si>
  <si>
    <t>Inklapbaar met Flare 75cm</t>
  </si>
  <si>
    <t>Werkplekverlichting Accu</t>
  </si>
  <si>
    <t>Lading via walspanning</t>
  </si>
  <si>
    <t xml:space="preserve">Kabelhaspel </t>
  </si>
  <si>
    <t xml:space="preserve">T.b.v AccuVentilator e.d. </t>
  </si>
  <si>
    <t>25M Shuco 3x2,5mm</t>
  </si>
  <si>
    <t>Verloop CEE - Standaard</t>
  </si>
  <si>
    <t>Verloop Standaard - CEE</t>
  </si>
  <si>
    <t>Schuifladder</t>
  </si>
  <si>
    <t>Dirks Brandweeroptrekladder 2x18 sports DKBT0218</t>
  </si>
  <si>
    <t>Reformladder met looprooster</t>
  </si>
  <si>
    <t>Dirks Redladder met looprooster DKBL0003</t>
  </si>
  <si>
    <t xml:space="preserve">Werklijn </t>
  </si>
  <si>
    <t xml:space="preserve">20meter met Karabijnhaak </t>
  </si>
  <si>
    <t>Spanband met Ratel Groot</t>
  </si>
  <si>
    <t>5000kg 10m 50mm</t>
  </si>
  <si>
    <t>Spanband met Ratel Middel</t>
  </si>
  <si>
    <t>Spanband met Ratel Klein</t>
  </si>
  <si>
    <t>3T</t>
  </si>
  <si>
    <t>Eindeloze Rondstrop</t>
  </si>
  <si>
    <t xml:space="preserve">5T 5m </t>
  </si>
  <si>
    <t>Hijsband</t>
  </si>
  <si>
    <t>Tevens Sleepkabel</t>
  </si>
  <si>
    <t xml:space="preserve">10T 3m </t>
  </si>
  <si>
    <t>Dekzeil voorzien van zeilogen</t>
  </si>
  <si>
    <t>5m x 6m</t>
  </si>
  <si>
    <t xml:space="preserve">Bezem </t>
  </si>
  <si>
    <t>WOLF Multi-Star Terrasbezem B40</t>
  </si>
  <si>
    <t>Watertrekker</t>
  </si>
  <si>
    <t>WOLF Multi-Star Trekker/Schrob</t>
  </si>
  <si>
    <t xml:space="preserve">Steel </t>
  </si>
  <si>
    <t>WOLF Multi-Star Steel 140cm</t>
  </si>
  <si>
    <t xml:space="preserve">Pikhaak </t>
  </si>
  <si>
    <t>Tevens Neonhaak</t>
  </si>
  <si>
    <t xml:space="preserve">Mestvork </t>
  </si>
  <si>
    <t>Polet 4 Tands, ronde tand</t>
  </si>
  <si>
    <t>Bats</t>
  </si>
  <si>
    <t>Dompelpomp</t>
  </si>
  <si>
    <t>Dompelpomp Proril Smart 750</t>
  </si>
  <si>
    <t xml:space="preserve">Verrekijker </t>
  </si>
  <si>
    <t>7x50 in opbergtas</t>
  </si>
  <si>
    <t xml:space="preserve">Polet Houtensteel </t>
  </si>
  <si>
    <t xml:space="preserve">Haak met vaste steel </t>
  </si>
  <si>
    <t>metalen aansluitstuk uitvoer inclusief Nok 81</t>
  </si>
  <si>
    <t>Lengte 900 tot 1100mm
(moet rondstaat 16 mm kunnen knippen)</t>
  </si>
  <si>
    <r>
      <t xml:space="preserve">Nok81 met 2x Nok52 verloop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1x in Aanvalskorf 1x in voertuig </t>
    </r>
  </si>
  <si>
    <t>Drijvende korf t.b.v. laagwater</t>
  </si>
  <si>
    <t>Zuigkorf Drijvend</t>
  </si>
  <si>
    <t>Lichtgewicht 5m (max 4 kg/m1)
5"diameter</t>
  </si>
  <si>
    <t>Streamlight Scene Portable</t>
  </si>
  <si>
    <t xml:space="preserve">Accu aangedreven Lading via Walspanning 230V in het voertuig. Bij langdurige inzet te voeden via kabelhaspel </t>
  </si>
  <si>
    <t>Oranje opdruk : Brandweer
uitvoering polyester, met bedrukking</t>
  </si>
  <si>
    <t xml:space="preserve"> 15 Meter met Karabijnhaak</t>
  </si>
  <si>
    <t>Verloopkoppeling nok81 - nok52</t>
  </si>
  <si>
    <t>Koppelingsleutel Klein nok52/81</t>
  </si>
  <si>
    <t>Koppelingsleutel Groot nok81/133</t>
  </si>
  <si>
    <t xml:space="preserve">Zuigslang nok133 lengte 5M </t>
  </si>
  <si>
    <t>Grote doorlaat, zonder terugslagklep</t>
  </si>
  <si>
    <t>Kistje maatvoering 40x30x22 inc. Deksel.</t>
  </si>
  <si>
    <t>Laadblok 5x + 2x Losse Lader
230V t.b.v. nieuwe voertuigen</t>
  </si>
  <si>
    <t>Laadblok 5x + 2x Losse Lader
24/12V t.b.v. bestaande voertuigen</t>
  </si>
  <si>
    <t>Met knijppistool, 1" of 3/4'' koppeling. 
Gevuld met Lavor 10L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</si>
</sst>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2" xfId="0" applyFont="1" applyBorder="1"/>
    <xf numFmtId="0" fontId="4" fillId="0" borderId="0" xfId="0" applyFont="1"/>
    <xf numFmtId="0" fontId="7" fillId="0" borderId="0" xfId="0" applyFont="1"/>
    <xf numFmtId="3" fontId="0" fillId="0" borderId="6" xfId="0" applyNumberFormat="1" applyBorder="1" applyAlignment="1">
      <alignment horizontal="center" wrapText="1"/>
    </xf>
    <xf numFmtId="3" fontId="0" fillId="2" borderId="6" xfId="0" applyNumberFormat="1" applyFill="1" applyBorder="1" applyAlignment="1">
      <alignment horizontal="center" wrapText="1"/>
    </xf>
    <xf numFmtId="3" fontId="0" fillId="0" borderId="6" xfId="0" applyNumberFormat="1" applyBorder="1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/>
    <xf numFmtId="44" fontId="1" fillId="2" borderId="1" xfId="1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wrapText="1"/>
    </xf>
    <xf numFmtId="44" fontId="0" fillId="2" borderId="1" xfId="1" applyFont="1" applyFill="1" applyBorder="1" applyAlignment="1">
      <alignment horizontal="center" wrapText="1"/>
    </xf>
    <xf numFmtId="44" fontId="0" fillId="3" borderId="1" xfId="1" applyFont="1" applyFill="1" applyBorder="1" applyAlignment="1">
      <alignment horizontal="left" vertical="top" wrapText="1"/>
    </xf>
    <xf numFmtId="44" fontId="0" fillId="0" borderId="0" xfId="1" applyFont="1"/>
    <xf numFmtId="0" fontId="9" fillId="0" borderId="1" xfId="0" applyFont="1" applyBorder="1" applyAlignment="1">
      <alignment horizontal="center" wrapText="1"/>
    </xf>
    <xf numFmtId="44" fontId="9" fillId="3" borderId="1" xfId="1" applyFont="1" applyFill="1" applyBorder="1" applyAlignment="1">
      <alignment horizontal="center" wrapText="1"/>
    </xf>
    <xf numFmtId="0" fontId="9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/>
    <xf numFmtId="3" fontId="7" fillId="0" borderId="6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 wrapText="1"/>
    </xf>
    <xf numFmtId="0" fontId="0" fillId="0" borderId="1" xfId="0" applyFont="1" applyBorder="1"/>
    <xf numFmtId="0" fontId="0" fillId="0" borderId="0" xfId="0" applyFont="1"/>
    <xf numFmtId="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0" fillId="2" borderId="6" xfId="0" applyFill="1" applyBorder="1" applyAlignment="1">
      <alignment horizontal="right" wrapText="1"/>
    </xf>
    <xf numFmtId="0" fontId="0" fillId="2" borderId="7" xfId="0" applyFill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8C1E-0F45-4FAB-8573-AC4FA71083EE}">
  <sheetPr>
    <pageSetUpPr fitToPage="1"/>
  </sheetPr>
  <dimension ref="A1:I89"/>
  <sheetViews>
    <sheetView tabSelected="1" zoomScale="130" zoomScaleNormal="130" workbookViewId="0">
      <pane ySplit="1" topLeftCell="A61" activePane="bottomLeft" state="frozen"/>
      <selection pane="bottomLeft" sqref="A1:G89"/>
    </sheetView>
  </sheetViews>
  <sheetFormatPr defaultRowHeight="14.4" x14ac:dyDescent="0.3"/>
  <cols>
    <col min="1" max="1" width="4.6640625" style="23" customWidth="1"/>
    <col min="2" max="2" width="51.5546875" customWidth="1"/>
    <col min="3" max="3" width="47.44140625" customWidth="1"/>
    <col min="4" max="4" width="39.88671875" customWidth="1"/>
    <col min="5" max="5" width="12.33203125" style="33" customWidth="1"/>
    <col min="6" max="6" width="6.44140625" customWidth="1"/>
    <col min="7" max="7" width="10.88671875" customWidth="1"/>
    <col min="8" max="9" width="8.88671875" style="36"/>
  </cols>
  <sheetData>
    <row r="1" spans="1:7" ht="41.4" x14ac:dyDescent="0.3">
      <c r="A1" s="20"/>
      <c r="B1" s="1" t="s">
        <v>0</v>
      </c>
      <c r="C1" s="2" t="s">
        <v>1</v>
      </c>
      <c r="D1" s="2" t="s">
        <v>2</v>
      </c>
      <c r="E1" s="29" t="s">
        <v>3</v>
      </c>
      <c r="F1" s="3" t="s">
        <v>4</v>
      </c>
      <c r="G1" s="3" t="s">
        <v>5</v>
      </c>
    </row>
    <row r="2" spans="1:7" ht="28.8" x14ac:dyDescent="0.3">
      <c r="A2" s="59" t="s">
        <v>6</v>
      </c>
      <c r="B2" s="4" t="s">
        <v>7</v>
      </c>
      <c r="C2" s="5" t="s">
        <v>170</v>
      </c>
      <c r="D2" s="5" t="s">
        <v>8</v>
      </c>
      <c r="E2" s="30"/>
      <c r="F2" s="24">
        <v>7</v>
      </c>
      <c r="G2" s="27">
        <f>E2*F2</f>
        <v>0</v>
      </c>
    </row>
    <row r="3" spans="1:7" ht="28.8" x14ac:dyDescent="0.3">
      <c r="A3" s="60"/>
      <c r="B3" s="4" t="s">
        <v>7</v>
      </c>
      <c r="C3" s="5" t="s">
        <v>171</v>
      </c>
      <c r="D3" s="5" t="s">
        <v>8</v>
      </c>
      <c r="E3" s="30"/>
      <c r="F3" s="24">
        <v>7</v>
      </c>
      <c r="G3" s="27">
        <f>E3*F3</f>
        <v>0</v>
      </c>
    </row>
    <row r="4" spans="1:7" ht="28.8" x14ac:dyDescent="0.3">
      <c r="A4" s="60"/>
      <c r="B4" s="4" t="s">
        <v>9</v>
      </c>
      <c r="C4" s="5"/>
      <c r="D4" s="50" t="s">
        <v>162</v>
      </c>
      <c r="E4" s="30"/>
      <c r="F4" s="24">
        <v>7</v>
      </c>
      <c r="G4" s="27">
        <f>E4*F4</f>
        <v>0</v>
      </c>
    </row>
    <row r="5" spans="1:7" x14ac:dyDescent="0.3">
      <c r="A5" s="60"/>
      <c r="B5" s="6" t="s">
        <v>10</v>
      </c>
      <c r="C5" s="7"/>
      <c r="D5" s="7"/>
      <c r="E5" s="31"/>
      <c r="F5" s="25"/>
      <c r="G5" s="25"/>
    </row>
    <row r="6" spans="1:7" ht="28.8" x14ac:dyDescent="0.3">
      <c r="A6" s="60"/>
      <c r="B6" s="4" t="s">
        <v>167</v>
      </c>
      <c r="C6" s="8" t="s">
        <v>11</v>
      </c>
      <c r="D6" s="37" t="s">
        <v>159</v>
      </c>
      <c r="E6" s="30"/>
      <c r="F6" s="24">
        <v>2</v>
      </c>
      <c r="G6" s="27">
        <f t="shared" ref="G6:G37" si="0">E6*F6</f>
        <v>0</v>
      </c>
    </row>
    <row r="7" spans="1:7" x14ac:dyDescent="0.3">
      <c r="A7" s="60"/>
      <c r="B7" s="4" t="s">
        <v>12</v>
      </c>
      <c r="C7" s="8" t="s">
        <v>168</v>
      </c>
      <c r="D7" s="8"/>
      <c r="E7" s="30"/>
      <c r="F7" s="24">
        <v>1</v>
      </c>
      <c r="G7" s="27">
        <f t="shared" si="0"/>
        <v>0</v>
      </c>
    </row>
    <row r="8" spans="1:7" x14ac:dyDescent="0.3">
      <c r="A8" s="60"/>
      <c r="B8" s="4" t="s">
        <v>158</v>
      </c>
      <c r="C8" s="8" t="s">
        <v>157</v>
      </c>
      <c r="D8" s="8"/>
      <c r="E8" s="30"/>
      <c r="F8" s="24">
        <v>1</v>
      </c>
      <c r="G8" s="27">
        <f t="shared" si="0"/>
        <v>0</v>
      </c>
    </row>
    <row r="9" spans="1:7" x14ac:dyDescent="0.3">
      <c r="A9" s="60"/>
      <c r="B9" s="4" t="s">
        <v>13</v>
      </c>
      <c r="C9" s="8" t="s">
        <v>14</v>
      </c>
      <c r="D9" s="8"/>
      <c r="E9" s="30"/>
      <c r="F9" s="24">
        <v>1</v>
      </c>
      <c r="G9" s="27">
        <f t="shared" si="0"/>
        <v>0</v>
      </c>
    </row>
    <row r="10" spans="1:7" x14ac:dyDescent="0.3">
      <c r="A10" s="60"/>
      <c r="B10" s="4" t="s">
        <v>15</v>
      </c>
      <c r="C10" s="8" t="s">
        <v>16</v>
      </c>
      <c r="D10" s="8"/>
      <c r="E10" s="30"/>
      <c r="F10" s="24">
        <v>1</v>
      </c>
      <c r="G10" s="27">
        <f t="shared" si="0"/>
        <v>0</v>
      </c>
    </row>
    <row r="11" spans="1:7" x14ac:dyDescent="0.3">
      <c r="A11" s="60"/>
      <c r="B11" s="4" t="s">
        <v>17</v>
      </c>
      <c r="C11" s="8" t="s">
        <v>18</v>
      </c>
      <c r="D11" s="8"/>
      <c r="E11" s="30"/>
      <c r="F11" s="24">
        <v>1</v>
      </c>
      <c r="G11" s="27">
        <f t="shared" si="0"/>
        <v>0</v>
      </c>
    </row>
    <row r="12" spans="1:7" x14ac:dyDescent="0.3">
      <c r="A12" s="60"/>
      <c r="B12" s="4" t="s">
        <v>19</v>
      </c>
      <c r="C12" s="8" t="s">
        <v>20</v>
      </c>
      <c r="D12" s="8"/>
      <c r="E12" s="30"/>
      <c r="F12" s="24">
        <v>1</v>
      </c>
      <c r="G12" s="27">
        <f t="shared" si="0"/>
        <v>0</v>
      </c>
    </row>
    <row r="13" spans="1:7" x14ac:dyDescent="0.3">
      <c r="A13" s="60"/>
      <c r="B13" s="4" t="s">
        <v>21</v>
      </c>
      <c r="C13" s="8" t="s">
        <v>22</v>
      </c>
      <c r="D13" s="8" t="s">
        <v>23</v>
      </c>
      <c r="E13" s="30"/>
      <c r="F13" s="24">
        <v>1</v>
      </c>
      <c r="G13" s="27">
        <f t="shared" si="0"/>
        <v>0</v>
      </c>
    </row>
    <row r="14" spans="1:7" x14ac:dyDescent="0.3">
      <c r="A14" s="60"/>
      <c r="B14" s="4" t="s">
        <v>24</v>
      </c>
      <c r="C14" s="8" t="s">
        <v>25</v>
      </c>
      <c r="D14" s="8" t="s">
        <v>23</v>
      </c>
      <c r="E14" s="30"/>
      <c r="F14" s="24">
        <v>1</v>
      </c>
      <c r="G14" s="27">
        <f t="shared" si="0"/>
        <v>0</v>
      </c>
    </row>
    <row r="15" spans="1:7" x14ac:dyDescent="0.3">
      <c r="A15" s="60"/>
      <c r="B15" s="4" t="s">
        <v>26</v>
      </c>
      <c r="C15" s="8"/>
      <c r="D15" s="8" t="s">
        <v>23</v>
      </c>
      <c r="E15" s="30"/>
      <c r="F15" s="24">
        <v>1</v>
      </c>
      <c r="G15" s="27">
        <f t="shared" si="0"/>
        <v>0</v>
      </c>
    </row>
    <row r="16" spans="1:7" x14ac:dyDescent="0.3">
      <c r="A16" s="60"/>
      <c r="B16" s="4" t="s">
        <v>27</v>
      </c>
      <c r="C16" s="8" t="s">
        <v>28</v>
      </c>
      <c r="D16" s="8"/>
      <c r="E16" s="30"/>
      <c r="F16" s="24">
        <v>16</v>
      </c>
      <c r="G16" s="27">
        <f t="shared" si="0"/>
        <v>0</v>
      </c>
    </row>
    <row r="17" spans="1:9" x14ac:dyDescent="0.3">
      <c r="A17" s="60"/>
      <c r="B17" s="4" t="s">
        <v>29</v>
      </c>
      <c r="C17" s="8" t="s">
        <v>30</v>
      </c>
      <c r="D17" s="8"/>
      <c r="E17" s="30"/>
      <c r="F17" s="24">
        <v>2</v>
      </c>
      <c r="G17" s="27">
        <f t="shared" si="0"/>
        <v>0</v>
      </c>
    </row>
    <row r="18" spans="1:9" s="49" customFormat="1" x14ac:dyDescent="0.3">
      <c r="A18" s="60"/>
      <c r="B18" s="45" t="s">
        <v>31</v>
      </c>
      <c r="C18" s="46" t="s">
        <v>32</v>
      </c>
      <c r="D18" s="46"/>
      <c r="E18" s="30"/>
      <c r="F18" s="47">
        <v>12</v>
      </c>
      <c r="G18" s="48">
        <f t="shared" si="0"/>
        <v>0</v>
      </c>
      <c r="H18" s="36"/>
      <c r="I18" s="36"/>
    </row>
    <row r="19" spans="1:9" x14ac:dyDescent="0.3">
      <c r="A19" s="60"/>
      <c r="B19" s="4" t="s">
        <v>33</v>
      </c>
      <c r="C19" s="8" t="s">
        <v>34</v>
      </c>
      <c r="D19" s="8"/>
      <c r="E19" s="30"/>
      <c r="F19" s="24">
        <v>1</v>
      </c>
      <c r="G19" s="27">
        <f t="shared" si="0"/>
        <v>0</v>
      </c>
    </row>
    <row r="20" spans="1:9" x14ac:dyDescent="0.3">
      <c r="A20" s="60"/>
      <c r="B20" s="4" t="s">
        <v>35</v>
      </c>
      <c r="C20" s="8" t="s">
        <v>36</v>
      </c>
      <c r="D20" s="8"/>
      <c r="E20" s="30"/>
      <c r="F20" s="24">
        <v>1</v>
      </c>
      <c r="G20" s="27">
        <f t="shared" si="0"/>
        <v>0</v>
      </c>
    </row>
    <row r="21" spans="1:9" ht="28.8" x14ac:dyDescent="0.3">
      <c r="A21" s="60"/>
      <c r="B21" s="11" t="s">
        <v>37</v>
      </c>
      <c r="C21" s="8" t="s">
        <v>156</v>
      </c>
      <c r="D21" s="8" t="s">
        <v>23</v>
      </c>
      <c r="E21" s="30"/>
      <c r="F21" s="24">
        <v>2</v>
      </c>
      <c r="G21" s="27">
        <f t="shared" si="0"/>
        <v>0</v>
      </c>
    </row>
    <row r="22" spans="1:9" x14ac:dyDescent="0.3">
      <c r="A22" s="60"/>
      <c r="B22" s="11" t="s">
        <v>38</v>
      </c>
      <c r="C22" s="12" t="s">
        <v>39</v>
      </c>
      <c r="D22" s="10"/>
      <c r="E22" s="30"/>
      <c r="F22" s="43">
        <v>1</v>
      </c>
      <c r="G22" s="27">
        <f t="shared" si="0"/>
        <v>0</v>
      </c>
    </row>
    <row r="23" spans="1:9" x14ac:dyDescent="0.3">
      <c r="A23" s="60"/>
      <c r="B23" s="11" t="s">
        <v>40</v>
      </c>
      <c r="C23" s="8" t="s">
        <v>41</v>
      </c>
      <c r="D23" s="8"/>
      <c r="E23" s="30"/>
      <c r="F23" s="24">
        <v>1</v>
      </c>
      <c r="G23" s="27">
        <f t="shared" si="0"/>
        <v>0</v>
      </c>
    </row>
    <row r="24" spans="1:9" x14ac:dyDescent="0.3">
      <c r="A24" s="60"/>
      <c r="B24" s="4" t="s">
        <v>165</v>
      </c>
      <c r="C24" s="8" t="s">
        <v>42</v>
      </c>
      <c r="D24" s="8"/>
      <c r="E24" s="30"/>
      <c r="F24" s="24">
        <v>6</v>
      </c>
      <c r="G24" s="27">
        <f t="shared" si="0"/>
        <v>0</v>
      </c>
    </row>
    <row r="25" spans="1:9" x14ac:dyDescent="0.3">
      <c r="A25" s="60"/>
      <c r="B25" s="4" t="s">
        <v>166</v>
      </c>
      <c r="C25" s="8" t="s">
        <v>43</v>
      </c>
      <c r="D25" s="8"/>
      <c r="E25" s="30"/>
      <c r="F25" s="24">
        <v>2</v>
      </c>
      <c r="G25" s="27">
        <f t="shared" si="0"/>
        <v>0</v>
      </c>
    </row>
    <row r="26" spans="1:9" x14ac:dyDescent="0.3">
      <c r="A26" s="60"/>
      <c r="B26" s="4" t="s">
        <v>44</v>
      </c>
      <c r="C26" s="8" t="s">
        <v>45</v>
      </c>
      <c r="D26" s="8"/>
      <c r="E26" s="30"/>
      <c r="F26" s="24">
        <v>2</v>
      </c>
      <c r="G26" s="27">
        <f t="shared" si="0"/>
        <v>0</v>
      </c>
    </row>
    <row r="27" spans="1:9" x14ac:dyDescent="0.3">
      <c r="A27" s="60"/>
      <c r="B27" s="4" t="s">
        <v>46</v>
      </c>
      <c r="C27" s="8"/>
      <c r="D27" s="8"/>
      <c r="E27" s="30"/>
      <c r="F27" s="24">
        <v>4</v>
      </c>
      <c r="G27" s="27">
        <f t="shared" si="0"/>
        <v>0</v>
      </c>
    </row>
    <row r="28" spans="1:9" x14ac:dyDescent="0.3">
      <c r="A28" s="60"/>
      <c r="B28" s="4" t="s">
        <v>47</v>
      </c>
      <c r="C28" s="8"/>
      <c r="D28" s="8"/>
      <c r="E28" s="30"/>
      <c r="F28" s="24">
        <v>2</v>
      </c>
      <c r="G28" s="27">
        <f t="shared" si="0"/>
        <v>0</v>
      </c>
    </row>
    <row r="29" spans="1:9" ht="28.8" x14ac:dyDescent="0.3">
      <c r="A29" s="60"/>
      <c r="B29" s="51" t="s">
        <v>164</v>
      </c>
      <c r="C29" s="10" t="s">
        <v>48</v>
      </c>
      <c r="D29" s="13"/>
      <c r="E29" s="32"/>
      <c r="F29" s="26">
        <v>6</v>
      </c>
      <c r="G29" s="27">
        <f t="shared" si="0"/>
        <v>0</v>
      </c>
    </row>
    <row r="30" spans="1:9" x14ac:dyDescent="0.3">
      <c r="A30" s="60"/>
      <c r="B30" s="4" t="s">
        <v>49</v>
      </c>
      <c r="C30" s="8" t="s">
        <v>50</v>
      </c>
      <c r="D30" s="8"/>
      <c r="E30" s="30"/>
      <c r="F30" s="24">
        <v>2</v>
      </c>
      <c r="G30" s="27">
        <f t="shared" si="0"/>
        <v>0</v>
      </c>
    </row>
    <row r="31" spans="1:9" ht="28.8" x14ac:dyDescent="0.3">
      <c r="A31" s="60"/>
      <c r="B31" s="4" t="s">
        <v>51</v>
      </c>
      <c r="C31" s="37" t="s">
        <v>172</v>
      </c>
      <c r="D31" s="8"/>
      <c r="E31" s="30"/>
      <c r="F31" s="24">
        <v>1</v>
      </c>
      <c r="G31" s="27">
        <f t="shared" si="0"/>
        <v>0</v>
      </c>
    </row>
    <row r="32" spans="1:9" x14ac:dyDescent="0.3">
      <c r="A32" s="60"/>
      <c r="B32" s="4" t="s">
        <v>52</v>
      </c>
      <c r="C32" s="8" t="s">
        <v>53</v>
      </c>
      <c r="D32" s="8"/>
      <c r="E32" s="30"/>
      <c r="F32" s="24">
        <v>4</v>
      </c>
      <c r="G32" s="27">
        <f t="shared" si="0"/>
        <v>0</v>
      </c>
    </row>
    <row r="33" spans="1:9" x14ac:dyDescent="0.3">
      <c r="A33" s="60"/>
      <c r="B33" s="4" t="s">
        <v>54</v>
      </c>
      <c r="C33" s="8"/>
      <c r="D33" s="8" t="s">
        <v>55</v>
      </c>
      <c r="E33" s="30"/>
      <c r="F33" s="24">
        <v>1</v>
      </c>
      <c r="G33" s="27">
        <f t="shared" si="0"/>
        <v>0</v>
      </c>
    </row>
    <row r="34" spans="1:9" x14ac:dyDescent="0.3">
      <c r="A34" s="60"/>
      <c r="B34" s="4" t="s">
        <v>56</v>
      </c>
      <c r="C34" s="8"/>
      <c r="D34" s="37" t="s">
        <v>57</v>
      </c>
      <c r="E34" s="30"/>
      <c r="F34" s="24">
        <v>2</v>
      </c>
      <c r="G34" s="27">
        <f t="shared" si="0"/>
        <v>0</v>
      </c>
    </row>
    <row r="35" spans="1:9" x14ac:dyDescent="0.3">
      <c r="A35" s="60"/>
      <c r="B35" s="4" t="s">
        <v>58</v>
      </c>
      <c r="C35" s="8"/>
      <c r="D35" s="8" t="s">
        <v>59</v>
      </c>
      <c r="E35" s="30"/>
      <c r="F35" s="24">
        <v>1</v>
      </c>
      <c r="G35" s="27">
        <f t="shared" si="0"/>
        <v>0</v>
      </c>
    </row>
    <row r="36" spans="1:9" x14ac:dyDescent="0.3">
      <c r="A36" s="60"/>
      <c r="B36" s="4" t="s">
        <v>60</v>
      </c>
      <c r="C36" s="8" t="s">
        <v>61</v>
      </c>
      <c r="D36" s="8"/>
      <c r="E36" s="30"/>
      <c r="F36" s="24">
        <v>1</v>
      </c>
      <c r="G36" s="27">
        <f t="shared" si="0"/>
        <v>0</v>
      </c>
    </row>
    <row r="37" spans="1:9" s="36" customFormat="1" ht="28.8" x14ac:dyDescent="0.3">
      <c r="A37" s="60"/>
      <c r="B37" s="44" t="s">
        <v>62</v>
      </c>
      <c r="C37" s="37" t="s">
        <v>161</v>
      </c>
      <c r="D37" s="34"/>
      <c r="E37" s="35"/>
      <c r="F37" s="43">
        <v>1</v>
      </c>
      <c r="G37" s="42">
        <f t="shared" si="0"/>
        <v>0</v>
      </c>
    </row>
    <row r="38" spans="1:9" s="23" customFormat="1" x14ac:dyDescent="0.3">
      <c r="A38" s="61"/>
      <c r="B38" s="56" t="s">
        <v>6</v>
      </c>
      <c r="C38" s="57"/>
      <c r="D38" s="57"/>
      <c r="E38" s="57"/>
      <c r="F38" s="58"/>
      <c r="G38" s="28">
        <f>SUM(G2:G37)</f>
        <v>0</v>
      </c>
      <c r="H38" s="36"/>
      <c r="I38" s="36"/>
    </row>
    <row r="39" spans="1:9" x14ac:dyDescent="0.3">
      <c r="A39" s="21"/>
      <c r="B39" s="6" t="s">
        <v>63</v>
      </c>
      <c r="C39" s="7"/>
      <c r="D39" s="7"/>
      <c r="E39" s="31"/>
      <c r="F39" s="25"/>
      <c r="G39" s="25"/>
    </row>
    <row r="40" spans="1:9" ht="28.8" x14ac:dyDescent="0.3">
      <c r="A40" s="52" t="s">
        <v>64</v>
      </c>
      <c r="B40" s="9" t="s">
        <v>65</v>
      </c>
      <c r="C40" s="8"/>
      <c r="D40" s="8" t="s">
        <v>66</v>
      </c>
      <c r="E40" s="30"/>
      <c r="F40" s="24">
        <v>2</v>
      </c>
      <c r="G40" s="27">
        <f t="shared" ref="G40:G43" si="1">E40*F40</f>
        <v>0</v>
      </c>
    </row>
    <row r="41" spans="1:9" ht="28.8" x14ac:dyDescent="0.3">
      <c r="A41" s="52"/>
      <c r="B41" s="9" t="s">
        <v>65</v>
      </c>
      <c r="C41" s="8"/>
      <c r="D41" s="8" t="s">
        <v>67</v>
      </c>
      <c r="E41" s="30"/>
      <c r="F41" s="24">
        <v>2</v>
      </c>
      <c r="G41" s="27">
        <f t="shared" si="1"/>
        <v>0</v>
      </c>
    </row>
    <row r="42" spans="1:9" x14ac:dyDescent="0.3">
      <c r="A42" s="52"/>
      <c r="B42" s="4" t="s">
        <v>68</v>
      </c>
      <c r="C42" s="8"/>
      <c r="D42" s="8" t="s">
        <v>163</v>
      </c>
      <c r="E42" s="30"/>
      <c r="F42" s="24">
        <v>2</v>
      </c>
      <c r="G42" s="27">
        <f t="shared" si="1"/>
        <v>0</v>
      </c>
    </row>
    <row r="43" spans="1:9" x14ac:dyDescent="0.3">
      <c r="A43" s="52"/>
      <c r="B43" s="14" t="s">
        <v>69</v>
      </c>
      <c r="C43" s="8"/>
      <c r="D43" s="15" t="s">
        <v>70</v>
      </c>
      <c r="E43" s="30"/>
      <c r="F43" s="24">
        <v>2</v>
      </c>
      <c r="G43" s="27">
        <f t="shared" si="1"/>
        <v>0</v>
      </c>
    </row>
    <row r="44" spans="1:9" x14ac:dyDescent="0.3">
      <c r="A44" s="52"/>
      <c r="B44" s="6" t="s">
        <v>71</v>
      </c>
      <c r="C44" s="7"/>
      <c r="D44" s="7"/>
      <c r="E44" s="31"/>
      <c r="F44" s="25"/>
      <c r="G44" s="25"/>
    </row>
    <row r="45" spans="1:9" x14ac:dyDescent="0.3">
      <c r="A45" s="52"/>
      <c r="B45" s="4" t="s">
        <v>72</v>
      </c>
      <c r="C45" s="8" t="s">
        <v>73</v>
      </c>
      <c r="D45" s="8" t="s">
        <v>74</v>
      </c>
      <c r="E45" s="30"/>
      <c r="F45" s="24">
        <v>1</v>
      </c>
      <c r="G45" s="27">
        <f t="shared" ref="G45:G59" si="2">E45*F45</f>
        <v>0</v>
      </c>
    </row>
    <row r="46" spans="1:9" ht="43.2" x14ac:dyDescent="0.3">
      <c r="A46" s="52"/>
      <c r="B46" s="9" t="s">
        <v>75</v>
      </c>
      <c r="C46" s="39" t="s">
        <v>76</v>
      </c>
      <c r="D46" s="37" t="s">
        <v>77</v>
      </c>
      <c r="E46" s="40"/>
      <c r="F46" s="41">
        <v>1</v>
      </c>
      <c r="G46" s="42">
        <f t="shared" si="2"/>
        <v>0</v>
      </c>
    </row>
    <row r="47" spans="1:9" ht="43.2" x14ac:dyDescent="0.3">
      <c r="A47" s="52"/>
      <c r="B47" s="9" t="s">
        <v>78</v>
      </c>
      <c r="C47" s="39" t="s">
        <v>169</v>
      </c>
      <c r="D47" s="37" t="s">
        <v>77</v>
      </c>
      <c r="E47" s="40"/>
      <c r="F47" s="41">
        <v>1</v>
      </c>
      <c r="G47" s="42">
        <f t="shared" ref="G47" si="3">E47*F47</f>
        <v>0</v>
      </c>
    </row>
    <row r="48" spans="1:9" x14ac:dyDescent="0.3">
      <c r="A48" s="52"/>
      <c r="B48" s="4" t="s">
        <v>79</v>
      </c>
      <c r="C48" s="8"/>
      <c r="D48" s="8" t="s">
        <v>80</v>
      </c>
      <c r="E48" s="30"/>
      <c r="F48" s="24">
        <v>2</v>
      </c>
      <c r="G48" s="27">
        <f t="shared" si="2"/>
        <v>0</v>
      </c>
    </row>
    <row r="49" spans="1:9" x14ac:dyDescent="0.3">
      <c r="A49" s="52"/>
      <c r="B49" s="4" t="s">
        <v>81</v>
      </c>
      <c r="C49" s="8"/>
      <c r="D49" s="8" t="s">
        <v>82</v>
      </c>
      <c r="E49" s="30"/>
      <c r="F49" s="24">
        <v>1</v>
      </c>
      <c r="G49" s="27">
        <f t="shared" si="2"/>
        <v>0</v>
      </c>
    </row>
    <row r="50" spans="1:9" x14ac:dyDescent="0.3">
      <c r="A50" s="52"/>
      <c r="B50" s="4" t="s">
        <v>83</v>
      </c>
      <c r="C50" s="8"/>
      <c r="D50" s="8" t="s">
        <v>84</v>
      </c>
      <c r="E50" s="30"/>
      <c r="F50" s="24">
        <v>1</v>
      </c>
      <c r="G50" s="27">
        <f t="shared" si="2"/>
        <v>0</v>
      </c>
    </row>
    <row r="51" spans="1:9" x14ac:dyDescent="0.3">
      <c r="A51" s="52"/>
      <c r="B51" s="4" t="s">
        <v>85</v>
      </c>
      <c r="C51" s="8"/>
      <c r="D51" s="8"/>
      <c r="E51" s="30"/>
      <c r="F51" s="24">
        <v>1</v>
      </c>
      <c r="G51" s="27">
        <f t="shared" si="2"/>
        <v>0</v>
      </c>
    </row>
    <row r="52" spans="1:9" x14ac:dyDescent="0.3">
      <c r="A52" s="52"/>
      <c r="B52" s="4" t="s">
        <v>86</v>
      </c>
      <c r="C52" s="8" t="s">
        <v>87</v>
      </c>
      <c r="D52" s="8" t="s">
        <v>88</v>
      </c>
      <c r="E52" s="30"/>
      <c r="F52" s="24">
        <v>1</v>
      </c>
      <c r="G52" s="27">
        <f t="shared" si="2"/>
        <v>0</v>
      </c>
    </row>
    <row r="53" spans="1:9" x14ac:dyDescent="0.3">
      <c r="A53" s="52"/>
      <c r="B53" s="4" t="s">
        <v>89</v>
      </c>
      <c r="C53" s="8"/>
      <c r="D53" s="8"/>
      <c r="E53" s="30"/>
      <c r="F53" s="24">
        <v>1</v>
      </c>
      <c r="G53" s="27">
        <f t="shared" si="2"/>
        <v>0</v>
      </c>
    </row>
    <row r="54" spans="1:9" x14ac:dyDescent="0.3">
      <c r="A54" s="52"/>
      <c r="B54" s="4" t="s">
        <v>90</v>
      </c>
      <c r="C54" s="8" t="s">
        <v>91</v>
      </c>
      <c r="D54" s="8"/>
      <c r="E54" s="30"/>
      <c r="F54" s="24">
        <v>2</v>
      </c>
      <c r="G54" s="27">
        <f t="shared" si="2"/>
        <v>0</v>
      </c>
    </row>
    <row r="55" spans="1:9" x14ac:dyDescent="0.3">
      <c r="A55" s="52"/>
      <c r="B55" s="4" t="s">
        <v>92</v>
      </c>
      <c r="C55" s="8"/>
      <c r="D55" s="8" t="s">
        <v>93</v>
      </c>
      <c r="E55" s="30"/>
      <c r="F55" s="24">
        <v>1</v>
      </c>
      <c r="G55" s="27">
        <f t="shared" si="2"/>
        <v>0</v>
      </c>
    </row>
    <row r="56" spans="1:9" ht="28.8" x14ac:dyDescent="0.3">
      <c r="A56" s="52"/>
      <c r="B56" s="4" t="s">
        <v>94</v>
      </c>
      <c r="C56" s="37" t="s">
        <v>155</v>
      </c>
      <c r="D56" s="8"/>
      <c r="E56" s="30"/>
      <c r="F56" s="24">
        <v>1</v>
      </c>
      <c r="G56" s="27">
        <f t="shared" si="2"/>
        <v>0</v>
      </c>
    </row>
    <row r="57" spans="1:9" x14ac:dyDescent="0.3">
      <c r="A57" s="52"/>
      <c r="B57" s="4" t="s">
        <v>95</v>
      </c>
      <c r="C57" s="8" t="s">
        <v>96</v>
      </c>
      <c r="D57" s="8"/>
      <c r="E57" s="30"/>
      <c r="F57" s="24">
        <v>1</v>
      </c>
      <c r="G57" s="27">
        <f t="shared" si="2"/>
        <v>0</v>
      </c>
    </row>
    <row r="58" spans="1:9" x14ac:dyDescent="0.3">
      <c r="A58" s="52"/>
      <c r="B58" s="4" t="s">
        <v>97</v>
      </c>
      <c r="C58" s="8"/>
      <c r="D58" s="8"/>
      <c r="E58" s="30"/>
      <c r="F58" s="24">
        <v>1</v>
      </c>
      <c r="G58" s="27">
        <f t="shared" si="2"/>
        <v>0</v>
      </c>
    </row>
    <row r="59" spans="1:9" x14ac:dyDescent="0.3">
      <c r="A59" s="52"/>
      <c r="B59" s="4" t="s">
        <v>98</v>
      </c>
      <c r="C59" s="8"/>
      <c r="D59" s="8" t="s">
        <v>99</v>
      </c>
      <c r="E59" s="30"/>
      <c r="F59" s="24">
        <v>1</v>
      </c>
      <c r="G59" s="27">
        <f t="shared" si="2"/>
        <v>0</v>
      </c>
    </row>
    <row r="60" spans="1:9" s="23" customFormat="1" x14ac:dyDescent="0.3">
      <c r="A60" s="22"/>
      <c r="B60" s="56" t="s">
        <v>64</v>
      </c>
      <c r="C60" s="57"/>
      <c r="D60" s="57"/>
      <c r="E60" s="57"/>
      <c r="F60" s="58"/>
      <c r="G60" s="28">
        <f>SUM(G40:G59)</f>
        <v>0</v>
      </c>
      <c r="H60" s="36"/>
      <c r="I60" s="36"/>
    </row>
    <row r="61" spans="1:9" x14ac:dyDescent="0.3">
      <c r="A61" s="21"/>
      <c r="B61" s="16" t="s">
        <v>100</v>
      </c>
      <c r="C61" s="7"/>
      <c r="D61" s="7"/>
      <c r="E61" s="31"/>
      <c r="F61" s="25"/>
      <c r="G61" s="25"/>
    </row>
    <row r="62" spans="1:9" x14ac:dyDescent="0.3">
      <c r="A62" s="52" t="s">
        <v>101</v>
      </c>
      <c r="B62" s="17" t="s">
        <v>102</v>
      </c>
      <c r="C62" s="8" t="s">
        <v>103</v>
      </c>
      <c r="D62" s="8" t="s">
        <v>104</v>
      </c>
      <c r="E62" s="30"/>
      <c r="F62" s="24">
        <v>1</v>
      </c>
      <c r="G62" s="27">
        <f t="shared" ref="G62:G64" si="4">E62*F62</f>
        <v>0</v>
      </c>
    </row>
    <row r="63" spans="1:9" x14ac:dyDescent="0.3">
      <c r="A63" s="52"/>
      <c r="B63" s="17" t="s">
        <v>105</v>
      </c>
      <c r="C63" s="8"/>
      <c r="D63" s="8" t="s">
        <v>106</v>
      </c>
      <c r="E63" s="30"/>
      <c r="F63" s="24">
        <v>1</v>
      </c>
      <c r="G63" s="27">
        <f t="shared" si="4"/>
        <v>0</v>
      </c>
    </row>
    <row r="64" spans="1:9" x14ac:dyDescent="0.3">
      <c r="A64" s="52"/>
      <c r="B64" s="18" t="s">
        <v>107</v>
      </c>
      <c r="C64" s="10"/>
      <c r="D64" s="19" t="s">
        <v>108</v>
      </c>
      <c r="E64" s="30"/>
      <c r="F64" s="26">
        <v>1</v>
      </c>
      <c r="G64" s="27">
        <f t="shared" si="4"/>
        <v>0</v>
      </c>
    </row>
    <row r="65" spans="1:7" x14ac:dyDescent="0.3">
      <c r="A65" s="52"/>
      <c r="B65" s="16" t="s">
        <v>109</v>
      </c>
      <c r="C65" s="7"/>
      <c r="D65" s="7"/>
      <c r="E65" s="31"/>
      <c r="F65" s="25"/>
      <c r="G65" s="25"/>
    </row>
    <row r="66" spans="1:7" x14ac:dyDescent="0.3">
      <c r="A66" s="52"/>
      <c r="B66" s="17" t="s">
        <v>110</v>
      </c>
      <c r="C66" s="8"/>
      <c r="D66" s="8" t="s">
        <v>111</v>
      </c>
      <c r="E66" s="30"/>
      <c r="F66" s="24">
        <v>8</v>
      </c>
      <c r="G66" s="27">
        <f t="shared" ref="G66:G87" si="5">E66*F66</f>
        <v>0</v>
      </c>
    </row>
    <row r="67" spans="1:7" s="36" customFormat="1" x14ac:dyDescent="0.3">
      <c r="A67" s="52"/>
      <c r="B67" s="38" t="s">
        <v>112</v>
      </c>
      <c r="C67" s="37" t="s">
        <v>113</v>
      </c>
      <c r="D67" s="37" t="s">
        <v>160</v>
      </c>
      <c r="E67" s="35"/>
      <c r="F67" s="43">
        <v>2</v>
      </c>
      <c r="G67" s="42">
        <f t="shared" si="5"/>
        <v>0</v>
      </c>
    </row>
    <row r="68" spans="1:7" x14ac:dyDescent="0.3">
      <c r="A68" s="52"/>
      <c r="B68" s="17" t="s">
        <v>114</v>
      </c>
      <c r="C68" s="8" t="s">
        <v>115</v>
      </c>
      <c r="D68" s="8" t="s">
        <v>116</v>
      </c>
      <c r="E68" s="30"/>
      <c r="F68" s="24">
        <v>2</v>
      </c>
      <c r="G68" s="27">
        <f t="shared" si="5"/>
        <v>0</v>
      </c>
    </row>
    <row r="69" spans="1:7" x14ac:dyDescent="0.3">
      <c r="A69" s="52"/>
      <c r="B69" s="17" t="s">
        <v>117</v>
      </c>
      <c r="C69" s="8"/>
      <c r="D69" s="8"/>
      <c r="E69" s="30"/>
      <c r="F69" s="24">
        <v>1</v>
      </c>
      <c r="G69" s="27">
        <f t="shared" si="5"/>
        <v>0</v>
      </c>
    </row>
    <row r="70" spans="1:7" x14ac:dyDescent="0.3">
      <c r="A70" s="52"/>
      <c r="B70" s="17" t="s">
        <v>118</v>
      </c>
      <c r="C70" s="8"/>
      <c r="D70" s="8"/>
      <c r="E70" s="30"/>
      <c r="F70" s="24">
        <v>1</v>
      </c>
      <c r="G70" s="27">
        <f t="shared" si="5"/>
        <v>0</v>
      </c>
    </row>
    <row r="71" spans="1:7" x14ac:dyDescent="0.3">
      <c r="A71" s="52"/>
      <c r="B71" s="17" t="s">
        <v>119</v>
      </c>
      <c r="C71" s="8"/>
      <c r="D71" s="8" t="s">
        <v>120</v>
      </c>
      <c r="E71" s="30"/>
      <c r="F71" s="24">
        <v>1</v>
      </c>
      <c r="G71" s="27">
        <f t="shared" si="5"/>
        <v>0</v>
      </c>
    </row>
    <row r="72" spans="1:7" x14ac:dyDescent="0.3">
      <c r="A72" s="52"/>
      <c r="B72" s="17" t="s">
        <v>121</v>
      </c>
      <c r="C72" s="8"/>
      <c r="D72" s="8" t="s">
        <v>122</v>
      </c>
      <c r="E72" s="30"/>
      <c r="F72" s="24">
        <v>1</v>
      </c>
      <c r="G72" s="27">
        <f t="shared" si="5"/>
        <v>0</v>
      </c>
    </row>
    <row r="73" spans="1:7" x14ac:dyDescent="0.3">
      <c r="A73" s="52"/>
      <c r="B73" s="17" t="s">
        <v>123</v>
      </c>
      <c r="C73" s="8"/>
      <c r="D73" s="8" t="s">
        <v>124</v>
      </c>
      <c r="E73" s="30"/>
      <c r="F73" s="24">
        <v>4</v>
      </c>
      <c r="G73" s="27">
        <f t="shared" si="5"/>
        <v>0</v>
      </c>
    </row>
    <row r="74" spans="1:7" x14ac:dyDescent="0.3">
      <c r="A74" s="52"/>
      <c r="B74" s="17" t="s">
        <v>125</v>
      </c>
      <c r="C74" s="8"/>
      <c r="D74" s="8" t="s">
        <v>126</v>
      </c>
      <c r="E74" s="30"/>
      <c r="F74" s="24">
        <v>2</v>
      </c>
      <c r="G74" s="27">
        <f t="shared" si="5"/>
        <v>0</v>
      </c>
    </row>
    <row r="75" spans="1:7" x14ac:dyDescent="0.3">
      <c r="A75" s="52"/>
      <c r="B75" s="17" t="s">
        <v>127</v>
      </c>
      <c r="C75" s="8"/>
      <c r="D75" s="8"/>
      <c r="E75" s="30"/>
      <c r="F75" s="24">
        <v>2</v>
      </c>
      <c r="G75" s="27">
        <f t="shared" si="5"/>
        <v>0</v>
      </c>
    </row>
    <row r="76" spans="1:7" x14ac:dyDescent="0.3">
      <c r="A76" s="52"/>
      <c r="B76" s="17" t="s">
        <v>128</v>
      </c>
      <c r="C76" s="8"/>
      <c r="D76" s="8" t="s">
        <v>129</v>
      </c>
      <c r="E76" s="30"/>
      <c r="F76" s="24">
        <v>2</v>
      </c>
      <c r="G76" s="27">
        <f t="shared" si="5"/>
        <v>0</v>
      </c>
    </row>
    <row r="77" spans="1:7" x14ac:dyDescent="0.3">
      <c r="A77" s="52"/>
      <c r="B77" s="17" t="s">
        <v>130</v>
      </c>
      <c r="C77" s="8"/>
      <c r="D77" s="8" t="s">
        <v>131</v>
      </c>
      <c r="E77" s="30"/>
      <c r="F77" s="24">
        <v>1</v>
      </c>
      <c r="G77" s="27">
        <f t="shared" si="5"/>
        <v>0</v>
      </c>
    </row>
    <row r="78" spans="1:7" x14ac:dyDescent="0.3">
      <c r="A78" s="52"/>
      <c r="B78" s="17" t="s">
        <v>132</v>
      </c>
      <c r="C78" s="8" t="s">
        <v>133</v>
      </c>
      <c r="D78" s="8" t="s">
        <v>134</v>
      </c>
      <c r="E78" s="30"/>
      <c r="F78" s="24">
        <v>1</v>
      </c>
      <c r="G78" s="27">
        <f t="shared" si="5"/>
        <v>0</v>
      </c>
    </row>
    <row r="79" spans="1:7" x14ac:dyDescent="0.3">
      <c r="A79" s="52"/>
      <c r="B79" s="17" t="s">
        <v>135</v>
      </c>
      <c r="C79" s="8"/>
      <c r="D79" s="8" t="s">
        <v>136</v>
      </c>
      <c r="E79" s="30"/>
      <c r="F79" s="24">
        <v>1</v>
      </c>
      <c r="G79" s="27">
        <f t="shared" si="5"/>
        <v>0</v>
      </c>
    </row>
    <row r="80" spans="1:7" x14ac:dyDescent="0.3">
      <c r="A80" s="52"/>
      <c r="B80" s="17" t="s">
        <v>137</v>
      </c>
      <c r="C80" s="8"/>
      <c r="D80" s="8" t="s">
        <v>138</v>
      </c>
      <c r="E80" s="30"/>
      <c r="F80" s="24">
        <v>2</v>
      </c>
      <c r="G80" s="27">
        <f t="shared" si="5"/>
        <v>0</v>
      </c>
    </row>
    <row r="81" spans="1:9" x14ac:dyDescent="0.3">
      <c r="A81" s="52"/>
      <c r="B81" s="17" t="s">
        <v>139</v>
      </c>
      <c r="C81" s="8"/>
      <c r="D81" s="8" t="s">
        <v>140</v>
      </c>
      <c r="E81" s="30"/>
      <c r="F81" s="24">
        <v>2</v>
      </c>
      <c r="G81" s="27">
        <f t="shared" si="5"/>
        <v>0</v>
      </c>
    </row>
    <row r="82" spans="1:9" x14ac:dyDescent="0.3">
      <c r="A82" s="52"/>
      <c r="B82" s="17" t="s">
        <v>141</v>
      </c>
      <c r="C82" s="8"/>
      <c r="D82" s="8" t="s">
        <v>142</v>
      </c>
      <c r="E82" s="30"/>
      <c r="F82" s="24">
        <v>4</v>
      </c>
      <c r="G82" s="27">
        <f t="shared" si="5"/>
        <v>0</v>
      </c>
    </row>
    <row r="83" spans="1:9" s="36" customFormat="1" x14ac:dyDescent="0.3">
      <c r="A83" s="52"/>
      <c r="B83" s="38" t="s">
        <v>143</v>
      </c>
      <c r="C83" s="37" t="s">
        <v>144</v>
      </c>
      <c r="D83" s="37" t="s">
        <v>153</v>
      </c>
      <c r="E83" s="35"/>
      <c r="F83" s="43">
        <v>1</v>
      </c>
      <c r="G83" s="42">
        <f t="shared" si="5"/>
        <v>0</v>
      </c>
    </row>
    <row r="84" spans="1:9" x14ac:dyDescent="0.3">
      <c r="A84" s="52"/>
      <c r="B84" s="17" t="s">
        <v>145</v>
      </c>
      <c r="C84" s="8"/>
      <c r="D84" s="8" t="s">
        <v>146</v>
      </c>
      <c r="E84" s="30"/>
      <c r="F84" s="24">
        <v>2</v>
      </c>
      <c r="G84" s="27">
        <f t="shared" si="5"/>
        <v>0</v>
      </c>
    </row>
    <row r="85" spans="1:9" x14ac:dyDescent="0.3">
      <c r="A85" s="52"/>
      <c r="B85" s="17" t="s">
        <v>147</v>
      </c>
      <c r="C85" s="8"/>
      <c r="D85" s="37" t="s">
        <v>152</v>
      </c>
      <c r="E85" s="30"/>
      <c r="F85" s="24">
        <v>2</v>
      </c>
      <c r="G85" s="27">
        <f t="shared" si="5"/>
        <v>0</v>
      </c>
    </row>
    <row r="86" spans="1:9" x14ac:dyDescent="0.3">
      <c r="A86" s="52"/>
      <c r="B86" s="17" t="s">
        <v>148</v>
      </c>
      <c r="C86" s="37" t="s">
        <v>154</v>
      </c>
      <c r="D86" s="8" t="s">
        <v>149</v>
      </c>
      <c r="E86" s="30"/>
      <c r="F86" s="24">
        <v>1</v>
      </c>
      <c r="G86" s="27">
        <f t="shared" si="5"/>
        <v>0</v>
      </c>
    </row>
    <row r="87" spans="1:9" x14ac:dyDescent="0.3">
      <c r="A87" s="53"/>
      <c r="B87" s="17" t="s">
        <v>150</v>
      </c>
      <c r="C87" s="8"/>
      <c r="D87" s="8" t="s">
        <v>151</v>
      </c>
      <c r="E87" s="30"/>
      <c r="F87" s="24">
        <v>1</v>
      </c>
      <c r="G87" s="27">
        <f t="shared" si="5"/>
        <v>0</v>
      </c>
    </row>
    <row r="88" spans="1:9" s="23" customFormat="1" x14ac:dyDescent="0.3">
      <c r="A88" s="22"/>
      <c r="B88" s="56" t="s">
        <v>101</v>
      </c>
      <c r="C88" s="57"/>
      <c r="D88" s="57"/>
      <c r="E88" s="57"/>
      <c r="F88" s="58"/>
      <c r="G88" s="28">
        <f>SUM(G62:G87)</f>
        <v>0</v>
      </c>
      <c r="H88" s="36"/>
      <c r="I88" s="36"/>
    </row>
    <row r="89" spans="1:9" x14ac:dyDescent="0.3">
      <c r="B89" s="54"/>
      <c r="C89" s="55"/>
      <c r="D89" s="55"/>
      <c r="E89" s="55"/>
      <c r="F89" s="55"/>
      <c r="G89" s="25"/>
    </row>
  </sheetData>
  <mergeCells count="7">
    <mergeCell ref="A62:A87"/>
    <mergeCell ref="B89:F89"/>
    <mergeCell ref="A40:A59"/>
    <mergeCell ref="B38:F38"/>
    <mergeCell ref="B60:F60"/>
    <mergeCell ref="B88:F88"/>
    <mergeCell ref="A2:A38"/>
  </mergeCells>
  <pageMargins left="0.70866141732283472" right="0.70866141732283472" top="0.74803149606299213" bottom="0.74803149606299213" header="0.31496062992125984" footer="0.31496062992125984"/>
  <pageSetup paperSize="8" scale="70" orientation="portrait" verticalDpi="0" r:id="rId1"/>
  <headerFooter>
    <oddHeader>&amp;LBijlage 12 versie NvI</oddHeader>
    <oddFooter>&amp;LVRLN-2022-BRW-MH-006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  <TaxCatchAll xmlns="d045ab76-3bb7-45f5-ab41-d7b04aa0dc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0" ma:contentTypeDescription="Een nieuw document maken." ma:contentTypeScope="" ma:versionID="013ed9b10dfb513d1ceab151a493757b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fad74b742e01012893323b000aaf018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2D2416-C0C3-4BBC-84F4-AEDC29E5EB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96D706-1000-40E3-B7E7-BFAFF5793BE4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customXml/itemProps3.xml><?xml version="1.0" encoding="utf-8"?>
<ds:datastoreItem xmlns:ds="http://schemas.openxmlformats.org/officeDocument/2006/customXml" ds:itemID="{15EF1347-FF12-47C8-9129-0891DA62E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Hunnekens, Mariëlle</dc:creator>
  <cp:keywords/>
  <dc:description/>
  <cp:lastModifiedBy>Hunnekens, Mariëlle</cp:lastModifiedBy>
  <cp:revision/>
  <cp:lastPrinted>2022-04-25T06:59:47Z</cp:lastPrinted>
  <dcterms:created xsi:type="dcterms:W3CDTF">2022-03-28T11:08:07Z</dcterms:created>
  <dcterms:modified xsi:type="dcterms:W3CDTF">2022-04-25T06:59:51Z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2022-03-28T11:08:07Z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be8d29cd-e77f-4177-950e-9919c2cab47f</vt:lpwstr>
  </property>
  <property fmtid="{D5CDD505-2E9C-101B-9397-08002B2CF9AE}" pid="8" name="MSIP_Label_ce8bfa01-cc62-4e0e-8713-2f7da2586bef_ContentBits">
    <vt:lpwstr>2</vt:lpwstr>
  </property>
  <property fmtid="{D5CDD505-2E9C-101B-9397-08002B2CF9AE}" pid="9" name="ContentTypeId">
    <vt:lpwstr>0x010100F53584AF0BFD2447B21F8FF97D47953C</vt:lpwstr>
  </property>
  <property fmtid="{D5CDD505-2E9C-101B-9397-08002B2CF9AE}" pid="10" name="TaxKeyword">
    <vt:lpwstr/>
  </property>
  <property fmtid="{D5CDD505-2E9C-101B-9397-08002B2CF9AE}" pid="11" name="MediaServiceImageTags">
    <vt:lpwstr/>
  </property>
</Properties>
</file>