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E:\Mijn Documenten\Projectmanagement\VMWare Licenties\Aanbesteding 2022\"/>
    </mc:Choice>
  </mc:AlternateContent>
  <xr:revisionPtr revIDLastSave="0" documentId="13_ncr:1_{FCCC30B5-5019-42C4-BC76-995EE6FA334A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Blad1" sheetId="1" r:id="rId1"/>
  </sheets>
  <definedNames>
    <definedName name="_xlnm.Print_Area" localSheetId="0">Blad1!$A$1:$G$56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6" i="1" l="1"/>
  <c r="G166" i="1" s="1"/>
  <c r="E166" i="1"/>
  <c r="F141" i="1"/>
  <c r="G141" i="1" s="1"/>
  <c r="E141" i="1"/>
  <c r="F115" i="1"/>
  <c r="G115" i="1" s="1"/>
  <c r="E115" i="1"/>
  <c r="F88" i="1"/>
  <c r="G88" i="1" s="1"/>
  <c r="E88" i="1"/>
  <c r="E60" i="1"/>
  <c r="F60" i="1" s="1"/>
  <c r="G60" i="1" s="1"/>
  <c r="E36" i="1"/>
  <c r="F36" i="1" s="1"/>
  <c r="G36" i="1" s="1"/>
  <c r="E48" i="1"/>
  <c r="F48" i="1" s="1"/>
  <c r="G48" i="1" s="1"/>
  <c r="E100" i="1"/>
  <c r="F100" i="1" s="1"/>
  <c r="G100" i="1" s="1"/>
  <c r="E169" i="1"/>
  <c r="F169" i="1" s="1"/>
  <c r="G169" i="1" s="1"/>
  <c r="E163" i="1"/>
  <c r="F163" i="1" s="1"/>
  <c r="G163" i="1" s="1"/>
  <c r="E162" i="1"/>
  <c r="F162" i="1" s="1"/>
  <c r="G162" i="1" s="1"/>
  <c r="E159" i="1"/>
  <c r="F159" i="1" s="1"/>
  <c r="G159" i="1" s="1"/>
  <c r="E156" i="1"/>
  <c r="F156" i="1" s="1"/>
  <c r="G156" i="1" s="1"/>
  <c r="E153" i="1"/>
  <c r="F153" i="1" s="1"/>
  <c r="G153" i="1" s="1"/>
  <c r="E106" i="1"/>
  <c r="F106" i="1" s="1"/>
  <c r="G106" i="1" s="1"/>
  <c r="E103" i="1"/>
  <c r="F103" i="1" s="1"/>
  <c r="G103" i="1" s="1"/>
  <c r="E118" i="1"/>
  <c r="F118" i="1" s="1"/>
  <c r="G118" i="1" s="1"/>
  <c r="E112" i="1"/>
  <c r="F112" i="1" s="1"/>
  <c r="G112" i="1" s="1"/>
  <c r="E109" i="1"/>
  <c r="F109" i="1" s="1"/>
  <c r="G109" i="1" s="1"/>
  <c r="E91" i="1"/>
  <c r="F91" i="1" s="1"/>
  <c r="G91" i="1" s="1"/>
  <c r="E85" i="1"/>
  <c r="F85" i="1" s="1"/>
  <c r="G85" i="1" s="1"/>
  <c r="E82" i="1"/>
  <c r="F82" i="1" s="1"/>
  <c r="G82" i="1" s="1"/>
  <c r="E79" i="1"/>
  <c r="F79" i="1" s="1"/>
  <c r="G79" i="1" s="1"/>
  <c r="E76" i="1"/>
  <c r="F76" i="1" s="1"/>
  <c r="G76" i="1" s="1"/>
  <c r="E73" i="1"/>
  <c r="F73" i="1" s="1"/>
  <c r="G73" i="1" s="1"/>
  <c r="E72" i="1"/>
  <c r="F72" i="1" s="1"/>
  <c r="G72" i="1" s="1"/>
  <c r="E144" i="1"/>
  <c r="F144" i="1" s="1"/>
  <c r="G144" i="1" s="1"/>
  <c r="E138" i="1"/>
  <c r="F138" i="1" s="1"/>
  <c r="G138" i="1" s="1"/>
  <c r="E137" i="1"/>
  <c r="F137" i="1" s="1"/>
  <c r="G137" i="1" s="1"/>
  <c r="E134" i="1"/>
  <c r="F134" i="1" s="1"/>
  <c r="G134" i="1" s="1"/>
  <c r="E131" i="1"/>
  <c r="F131" i="1" s="1"/>
  <c r="G131" i="1" s="1"/>
  <c r="E128" i="1"/>
  <c r="F128" i="1" s="1"/>
  <c r="G128" i="1" s="1"/>
  <c r="E127" i="1"/>
  <c r="F127" i="1" s="1"/>
  <c r="G127" i="1" s="1"/>
  <c r="E63" i="1"/>
  <c r="F63" i="1" s="1"/>
  <c r="G63" i="1" s="1"/>
  <c r="E57" i="1"/>
  <c r="F57" i="1" s="1"/>
  <c r="G57" i="1" s="1"/>
  <c r="E54" i="1"/>
  <c r="F54" i="1" s="1"/>
  <c r="G54" i="1" s="1"/>
  <c r="E51" i="1"/>
  <c r="F51" i="1" s="1"/>
  <c r="G51" i="1" s="1"/>
  <c r="E39" i="1"/>
  <c r="E33" i="1"/>
  <c r="E30" i="1"/>
  <c r="E27" i="1"/>
  <c r="E23" i="1"/>
  <c r="E24" i="1"/>
  <c r="G146" i="1" l="1"/>
  <c r="G179" i="1" s="1"/>
  <c r="G171" i="1"/>
  <c r="G180" i="1" s="1"/>
  <c r="G93" i="1"/>
  <c r="G177" i="1" s="1"/>
  <c r="G120" i="1"/>
  <c r="G178" i="1" s="1"/>
  <c r="G65" i="1"/>
  <c r="G176" i="1" s="1"/>
  <c r="F27" i="1"/>
  <c r="G27" i="1" s="1"/>
  <c r="F30" i="1"/>
  <c r="G30" i="1" s="1"/>
  <c r="F33" i="1"/>
  <c r="G33" i="1" s="1"/>
  <c r="F39" i="1"/>
  <c r="G39" i="1" s="1"/>
  <c r="F24" i="1" l="1"/>
  <c r="F23" i="1"/>
  <c r="G23" i="1" s="1"/>
  <c r="G24" i="1" l="1"/>
  <c r="G41" i="1" l="1"/>
  <c r="G175" i="1" s="1"/>
  <c r="G181" i="1" s="1"/>
</calcChain>
</file>

<file path=xl/sharedStrings.xml><?xml version="1.0" encoding="utf-8"?>
<sst xmlns="http://schemas.openxmlformats.org/spreadsheetml/2006/main" count="248" uniqueCount="61">
  <si>
    <t>*De genoemde aantallen zijn indicatief. Hieraan kunnen geen rechten worden ontleend.</t>
  </si>
  <si>
    <t>Alléén de lichtgroen gemarkeerde velden dienen door inschrijver ingevuld te worden.</t>
  </si>
  <si>
    <t>Enige andere aanpassing dan het invullen van de lichtgroene velden is niet toegestaan.</t>
  </si>
  <si>
    <t>Invulinstructies Prijzenblad</t>
  </si>
  <si>
    <t>De gegeven kortings- of opslagpercentages staan vast gedurende de looptijd van de raamovereenkomst.</t>
  </si>
  <si>
    <t>Het geoffreerde kortings-of opslagpercentage blijft hierbij gelijk.</t>
  </si>
  <si>
    <t>Formulier 3  Aanbieding (Prijzenblad)</t>
  </si>
  <si>
    <t>Marge inschrijver 
in %</t>
  </si>
  <si>
    <t>De prijzen zijn in Euro’s inclusief alle bijkomende kosten en exclusief btw.</t>
  </si>
  <si>
    <t>SKU</t>
  </si>
  <si>
    <t>VMWare Licentie</t>
  </si>
  <si>
    <t>Contractering Levering VMWarelicenties</t>
  </si>
  <si>
    <t>De ingevulde kortings- of opslagpercentages zijn eveneens van toepassing op mogelijke toekomstige aanvullingen voor VMWare licenties.</t>
  </si>
  <si>
    <t xml:space="preserve">Zaaknummer: </t>
  </si>
  <si>
    <t>Production Support/Subscription for vSphere (24/7/365) for 3 Year</t>
  </si>
  <si>
    <t>Production Support/Subscription for vCenter (24/7/365) for 3 Year</t>
  </si>
  <si>
    <t>Aantal*</t>
  </si>
  <si>
    <t>Horizon</t>
  </si>
  <si>
    <t>VMWare Listprijs (prijs per 3 jaar)</t>
  </si>
  <si>
    <t>Totaalprijs per stuk, per 3 jaar</t>
  </si>
  <si>
    <t>Prijs jaar 3 incl marge keer aantallen</t>
  </si>
  <si>
    <t xml:space="preserve">NX-DC-ADV-3P-SSS-C </t>
  </si>
  <si>
    <t>Production Support/Subscription for NSX DataCenter Advanced per Proc (24/7/365) for 3 Year</t>
  </si>
  <si>
    <t>VR-NI-ANXC-3P-SSS-C</t>
  </si>
  <si>
    <t>Production Support/Subscription for Vrealize Network Insight Add-on for NSX (24/7/365) for 3 Year</t>
  </si>
  <si>
    <t>HZ8-ENC-10-3P-SSS-C</t>
  </si>
  <si>
    <t>Production Support/Subscription for Horizon 8 Enterprise : 10 Pack (CCU) for 3 Years</t>
  </si>
  <si>
    <t>Production Support/Subscription for Horizon 8 Enterprise : 100 Pack (CCU) for 3 Years</t>
  </si>
  <si>
    <t>HZ8-ENC-100-3P-SSS-C</t>
  </si>
  <si>
    <t>VCS7-STD-3P-SSS-C</t>
  </si>
  <si>
    <t xml:space="preserve">VS7-EPL-3P-SSS-C </t>
  </si>
  <si>
    <t>NX-DC-ADEPL-UG-C</t>
  </si>
  <si>
    <t>Upgrade: VMware NSX Data Center Advanced to NSX Data Center Enterprise Plus per Processor</t>
  </si>
  <si>
    <t>NX-DC-EPL-3P-SSS-C</t>
  </si>
  <si>
    <t>Production Support/Subscription for NSX DataCenter Enterprise Plus for Desktop (24/7/365) for 3 Year</t>
  </si>
  <si>
    <t>Vrealise Insight</t>
  </si>
  <si>
    <t>HAH-SUPADCUB-36PT0-C1S</t>
  </si>
  <si>
    <t>VMWare Horizon Universal Upgrade : 10 Pack (CCU) for 3 Years</t>
  </si>
  <si>
    <t>In de onderstaande tabel vult inschrijver per productcategorie bij de 'Marge inschrijver' een getal (maximaal 2 decimalen achter de komma). Deze marge geldt voor</t>
  </si>
  <si>
    <t>alle producten van deze categorie. Dit is een percentage t.o.v. de listprijzen en kan zowel een korting (negatief getal) of opslag (positief getal) inhouden.</t>
  </si>
  <si>
    <t>Gehanteerde marge inschrijver:</t>
  </si>
  <si>
    <t>Vcenter</t>
  </si>
  <si>
    <t>vSphere</t>
  </si>
  <si>
    <t>Prijs op basis van 3 jaar vooruit betaald</t>
  </si>
  <si>
    <t>Inschrijver dient de geldende prijven van de maand van de inschrijvingdatum in te vullen in de groen gearceerde vlakken.</t>
  </si>
  <si>
    <t>NSX Datacenter</t>
  </si>
  <si>
    <t>NXIDS-AD-AVEP-3TLSS-C</t>
  </si>
  <si>
    <t>NSX Distributed IDS/IPS</t>
  </si>
  <si>
    <t>VMware NSX Distributed IDS/IPS Add-on to VMware NSX Data Center Advanced for 3 year term license includes Production Support/Subscription</t>
  </si>
  <si>
    <t>Optie 3b - Horizon Universal + NSX Datacenter Enterprise</t>
  </si>
  <si>
    <t>Optie 3a - Horizon 8 Enterprise + NSX Datacenter Enterprise</t>
  </si>
  <si>
    <t>Optie 2b Horizon Universal + NSX Distributed IDS/IPS</t>
  </si>
  <si>
    <t>Optie 2a - Horizon Enterprise + NSX Distributed IDS/IPS</t>
  </si>
  <si>
    <t>Optie 1b - Horizon Universal</t>
  </si>
  <si>
    <t>Optie 1a - Horizon Enterprise</t>
  </si>
  <si>
    <t>Totaal te beoordelen prijs optie</t>
  </si>
  <si>
    <t>Optie 2b - Horizon Universal + NSX Distributed IDS/IPS</t>
  </si>
  <si>
    <t>Totaal te beoordelen prijs aanbestelding:</t>
  </si>
  <si>
    <t>Workspace One</t>
  </si>
  <si>
    <t>WSU-AMMEP-36MT0-C1S </t>
  </si>
  <si>
    <t>Workspace ONE Desktop Essentials - Shared Cloud - Per User - SaaS Production Support - Subscription - 36 Monthly Payments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</si>
</sst>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1" formatCode="_ * #,##0_ ;_ * \-#,##0_ ;_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_(&quot;$&quot;* #,##0.00_);_(&quot;$&quot;* \(#,##0.00\);_(&quot;$&quot;* &quot;-&quot;??_);_(@_)"/>
    <numFmt numFmtId="166" formatCode="dd\-mmm\-yy"/>
    <numFmt numFmtId="167" formatCode="000000"/>
    <numFmt numFmtId="168" formatCode="&quot;IR£&quot;#,##0;\-&quot;IR£&quot;#,##0"/>
    <numFmt numFmtId="169" formatCode="&quot;IR£&quot;#,##0;[Red]\-&quot;IR£&quot;#,##0"/>
    <numFmt numFmtId="170" formatCode="&quot;IR£&quot;#,##0.00;\-&quot;IR£&quot;#,##0.00"/>
    <numFmt numFmtId="171" formatCode="&quot;IR£&quot;#,##0.00;[Red]\-&quot;IR£&quot;#,##0.00"/>
    <numFmt numFmtId="172" formatCode="_-&quot;IR£&quot;* #,##0_-;\-&quot;IR£&quot;* #,##0_-;_-&quot;IR£&quot;* &quot;-&quot;_-;_-@_-"/>
    <numFmt numFmtId="173" formatCode="#,##0\ &quot;Ft&quot;;\-#,##0\ &quot;Ft&quot;"/>
    <numFmt numFmtId="174" formatCode="####\-####"/>
    <numFmt numFmtId="175" formatCode="0.0_);\(0.0\)"/>
    <numFmt numFmtId="176" formatCode="#,##0.00;[Red]#,##0.00"/>
    <numFmt numFmtId="177" formatCode="mmmm"/>
    <numFmt numFmtId="178" formatCode="_(@_)"/>
  </numFmts>
  <fonts count="35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1"/>
      <color theme="1"/>
      <name val="Verdana"/>
      <family val="2"/>
    </font>
    <font>
      <sz val="11"/>
      <color theme="0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sz val="14"/>
      <color theme="1"/>
      <name val="Verdana"/>
      <family val="2"/>
    </font>
    <font>
      <b/>
      <sz val="20"/>
      <color theme="0"/>
      <name val="Verdana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b/>
      <sz val="10"/>
      <color theme="0"/>
      <name val="Verdana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0"/>
      <name val="Verdana"/>
      <family val="2"/>
    </font>
    <font>
      <sz val="10"/>
      <color indexed="8"/>
      <name val="Verdana"/>
      <family val="2"/>
    </font>
    <font>
      <sz val="8"/>
      <color indexed="18"/>
      <name val="Helv"/>
    </font>
    <font>
      <sz val="10"/>
      <name val="Helv"/>
    </font>
    <font>
      <sz val="10"/>
      <name val="BERNHARD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12"/>
      <name val="Arial"/>
      <family val="2"/>
    </font>
    <font>
      <b/>
      <i/>
      <sz val="10"/>
      <color indexed="9"/>
      <name val="Arial"/>
      <family val="2"/>
    </font>
    <font>
      <b/>
      <sz val="10"/>
      <color indexed="8"/>
      <name val="Verdana"/>
      <family val="2"/>
    </font>
    <font>
      <sz val="10"/>
      <color rgb="FF000000"/>
      <name val="Verdana"/>
      <family val="2"/>
    </font>
    <font>
      <b/>
      <sz val="11"/>
      <color theme="1"/>
      <name val="Verdana"/>
      <family val="2"/>
    </font>
    <font>
      <b/>
      <i/>
      <u/>
      <sz val="10"/>
      <name val="Verdana"/>
      <family val="2"/>
    </font>
    <font>
      <b/>
      <sz val="14"/>
      <color theme="1"/>
      <name val="Verdana"/>
      <family val="2"/>
    </font>
    <font>
      <b/>
      <sz val="14"/>
      <color theme="0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6">
    <xf numFmtId="0" fontId="0" fillId="0" borderId="0"/>
    <xf numFmtId="0" fontId="16" fillId="0" borderId="0"/>
    <xf numFmtId="0" fontId="17" fillId="0" borderId="0"/>
    <xf numFmtId="0" fontId="17" fillId="0" borderId="0"/>
    <xf numFmtId="167" fontId="22" fillId="0" borderId="0">
      <alignment horizontal="center"/>
    </xf>
    <xf numFmtId="176" fontId="17" fillId="0" borderId="0" applyFill="0" applyBorder="0" applyAlignment="0"/>
    <xf numFmtId="176" fontId="17" fillId="0" borderId="0" applyFill="0" applyBorder="0" applyAlignment="0"/>
    <xf numFmtId="166" fontId="17" fillId="0" borderId="0" applyFill="0" applyBorder="0" applyAlignment="0"/>
    <xf numFmtId="166" fontId="17" fillId="0" borderId="0" applyFill="0" applyBorder="0" applyAlignment="0"/>
    <xf numFmtId="177" fontId="17" fillId="0" borderId="0" applyFill="0" applyBorder="0" applyAlignment="0"/>
    <xf numFmtId="177" fontId="17" fillId="0" borderId="0" applyFill="0" applyBorder="0" applyAlignment="0"/>
    <xf numFmtId="168" fontId="17" fillId="0" borderId="0" applyFill="0" applyBorder="0" applyAlignment="0"/>
    <xf numFmtId="168" fontId="17" fillId="0" borderId="0" applyFill="0" applyBorder="0" applyAlignment="0"/>
    <xf numFmtId="169" fontId="17" fillId="0" borderId="0" applyFill="0" applyBorder="0" applyAlignment="0"/>
    <xf numFmtId="169" fontId="17" fillId="0" borderId="0" applyFill="0" applyBorder="0" applyAlignment="0"/>
    <xf numFmtId="176" fontId="17" fillId="0" borderId="0" applyFill="0" applyBorder="0" applyAlignment="0"/>
    <xf numFmtId="176" fontId="17" fillId="0" borderId="0" applyFill="0" applyBorder="0" applyAlignment="0"/>
    <xf numFmtId="170" fontId="17" fillId="0" borderId="0" applyFill="0" applyBorder="0" applyAlignment="0"/>
    <xf numFmtId="170" fontId="17" fillId="0" borderId="0" applyFill="0" applyBorder="0" applyAlignment="0"/>
    <xf numFmtId="166" fontId="17" fillId="0" borderId="0" applyFill="0" applyBorder="0" applyAlignment="0"/>
    <xf numFmtId="166" fontId="17" fillId="0" borderId="0" applyFill="0" applyBorder="0" applyAlignment="0"/>
    <xf numFmtId="43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24" fillId="0" borderId="0"/>
    <xf numFmtId="0" fontId="23" fillId="0" borderId="0"/>
    <xf numFmtId="0" fontId="24" fillId="0" borderId="0"/>
    <xf numFmtId="0" fontId="23" fillId="0" borderId="0"/>
    <xf numFmtId="174" fontId="22" fillId="0" borderId="0">
      <alignment horizontal="center"/>
    </xf>
    <xf numFmtId="165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78" fontId="17" fillId="0" borderId="1" applyFont="0" applyFill="0" applyAlignment="0" applyProtection="0">
      <alignment vertical="center"/>
    </xf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4" fontId="22" fillId="0" borderId="0">
      <alignment horizontal="center"/>
    </xf>
    <xf numFmtId="14" fontId="18" fillId="0" borderId="0" applyFill="0" applyBorder="0" applyAlignment="0"/>
    <xf numFmtId="0" fontId="25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176" fontId="17" fillId="0" borderId="0" applyFill="0" applyBorder="0" applyAlignment="0"/>
    <xf numFmtId="176" fontId="17" fillId="0" borderId="0" applyFill="0" applyBorder="0" applyAlignment="0"/>
    <xf numFmtId="166" fontId="17" fillId="0" borderId="0" applyFill="0" applyBorder="0" applyAlignment="0"/>
    <xf numFmtId="166" fontId="17" fillId="0" borderId="0" applyFill="0" applyBorder="0" applyAlignment="0"/>
    <xf numFmtId="176" fontId="17" fillId="0" borderId="0" applyFill="0" applyBorder="0" applyAlignment="0"/>
    <xf numFmtId="176" fontId="17" fillId="0" borderId="0" applyFill="0" applyBorder="0" applyAlignment="0"/>
    <xf numFmtId="170" fontId="17" fillId="0" borderId="0" applyFill="0" applyBorder="0" applyAlignment="0"/>
    <xf numFmtId="170" fontId="17" fillId="0" borderId="0" applyFill="0" applyBorder="0" applyAlignment="0"/>
    <xf numFmtId="166" fontId="17" fillId="0" borderId="0" applyFill="0" applyBorder="0" applyAlignment="0"/>
    <xf numFmtId="166" fontId="17" fillId="0" borderId="0" applyFill="0" applyBorder="0" applyAlignment="0"/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38" fontId="19" fillId="7" borderId="0" applyNumberFormat="0" applyBorder="0" applyAlignment="0" applyProtection="0"/>
    <xf numFmtId="0" fontId="27" fillId="0" borderId="3" applyNumberFormat="0" applyAlignment="0" applyProtection="0">
      <alignment horizontal="left" vertical="center"/>
    </xf>
    <xf numFmtId="0" fontId="27" fillId="0" borderId="2">
      <alignment horizontal="left" vertical="center"/>
    </xf>
    <xf numFmtId="0" fontId="28" fillId="8" borderId="4" applyAlignment="0">
      <alignment horizontal="center"/>
    </xf>
    <xf numFmtId="10" fontId="19" fillId="9" borderId="1" applyNumberFormat="0" applyBorder="0" applyAlignment="0" applyProtection="0"/>
    <xf numFmtId="176" fontId="17" fillId="0" borderId="0" applyFill="0" applyBorder="0" applyAlignment="0"/>
    <xf numFmtId="176" fontId="17" fillId="0" borderId="0" applyFill="0" applyBorder="0" applyAlignment="0"/>
    <xf numFmtId="166" fontId="17" fillId="0" borderId="0" applyFill="0" applyBorder="0" applyAlignment="0"/>
    <xf numFmtId="166" fontId="17" fillId="0" borderId="0" applyFill="0" applyBorder="0" applyAlignment="0"/>
    <xf numFmtId="176" fontId="17" fillId="0" borderId="0" applyFill="0" applyBorder="0" applyAlignment="0"/>
    <xf numFmtId="176" fontId="17" fillId="0" borderId="0" applyFill="0" applyBorder="0" applyAlignment="0"/>
    <xf numFmtId="170" fontId="17" fillId="0" borderId="0" applyFill="0" applyBorder="0" applyAlignment="0"/>
    <xf numFmtId="170" fontId="17" fillId="0" borderId="0" applyFill="0" applyBorder="0" applyAlignment="0"/>
    <xf numFmtId="166" fontId="17" fillId="0" borderId="0" applyFill="0" applyBorder="0" applyAlignment="0"/>
    <xf numFmtId="166" fontId="17" fillId="0" borderId="0" applyFill="0" applyBorder="0" applyAlignment="0"/>
    <xf numFmtId="41" fontId="17" fillId="0" borderId="0" applyFont="0" applyFill="0" applyBorder="0" applyAlignment="0" applyProtection="0"/>
    <xf numFmtId="175" fontId="17" fillId="0" borderId="0"/>
    <xf numFmtId="175" fontId="1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7" fillId="0" borderId="0"/>
    <xf numFmtId="0" fontId="17" fillId="0" borderId="0"/>
    <xf numFmtId="0" fontId="15" fillId="0" borderId="0"/>
    <xf numFmtId="0" fontId="17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0" fontId="17" fillId="0" borderId="0" applyFont="0" applyFill="0" applyBorder="0" applyAlignment="0" applyProtection="0"/>
    <xf numFmtId="10" fontId="17" fillId="0" borderId="0" applyFont="0" applyFill="0" applyBorder="0" applyAlignment="0" applyProtection="0"/>
    <xf numFmtId="176" fontId="17" fillId="0" borderId="0" applyFill="0" applyBorder="0" applyAlignment="0"/>
    <xf numFmtId="176" fontId="17" fillId="0" borderId="0" applyFill="0" applyBorder="0" applyAlignment="0"/>
    <xf numFmtId="166" fontId="17" fillId="0" borderId="0" applyFill="0" applyBorder="0" applyAlignment="0"/>
    <xf numFmtId="166" fontId="17" fillId="0" borderId="0" applyFill="0" applyBorder="0" applyAlignment="0"/>
    <xf numFmtId="176" fontId="17" fillId="0" borderId="0" applyFill="0" applyBorder="0" applyAlignment="0"/>
    <xf numFmtId="176" fontId="17" fillId="0" borderId="0" applyFill="0" applyBorder="0" applyAlignment="0"/>
    <xf numFmtId="170" fontId="17" fillId="0" borderId="0" applyFill="0" applyBorder="0" applyAlignment="0"/>
    <xf numFmtId="170" fontId="17" fillId="0" borderId="0" applyFill="0" applyBorder="0" applyAlignment="0"/>
    <xf numFmtId="166" fontId="17" fillId="0" borderId="0" applyFill="0" applyBorder="0" applyAlignment="0"/>
    <xf numFmtId="166" fontId="17" fillId="0" borderId="0" applyFill="0" applyBorder="0" applyAlignment="0"/>
    <xf numFmtId="49" fontId="18" fillId="0" borderId="0" applyFill="0" applyBorder="0" applyAlignment="0"/>
    <xf numFmtId="171" fontId="17" fillId="0" borderId="0" applyFill="0" applyBorder="0" applyAlignment="0"/>
    <xf numFmtId="171" fontId="17" fillId="0" borderId="0" applyFill="0" applyBorder="0" applyAlignment="0"/>
    <xf numFmtId="172" fontId="17" fillId="0" borderId="0" applyFill="0" applyBorder="0" applyAlignment="0"/>
    <xf numFmtId="172" fontId="17" fillId="0" borderId="0" applyFill="0" applyBorder="0" applyAlignment="0"/>
    <xf numFmtId="43" fontId="15" fillId="0" borderId="0" applyFont="0" applyFill="0" applyBorder="0" applyAlignment="0" applyProtection="0"/>
  </cellStyleXfs>
  <cellXfs count="55">
    <xf numFmtId="0" fontId="0" fillId="0" borderId="0" xfId="0"/>
    <xf numFmtId="0" fontId="6" fillId="4" borderId="0" xfId="0" applyFont="1" applyFill="1"/>
    <xf numFmtId="0" fontId="6" fillId="4" borderId="0" xfId="0" applyFont="1" applyFill="1" applyAlignment="1">
      <alignment horizontal="center"/>
    </xf>
    <xf numFmtId="0" fontId="8" fillId="4" borderId="0" xfId="0" applyFont="1" applyFill="1"/>
    <xf numFmtId="0" fontId="6" fillId="4" borderId="0" xfId="0" applyFont="1" applyFill="1" applyAlignment="1">
      <alignment vertical="center"/>
    </xf>
    <xf numFmtId="0" fontId="10" fillId="4" borderId="0" xfId="0" applyFont="1" applyFill="1" applyAlignment="1">
      <alignment horizontal="left" vertical="center"/>
    </xf>
    <xf numFmtId="0" fontId="6" fillId="4" borderId="0" xfId="0" applyFont="1" applyFill="1" applyAlignment="1">
      <alignment horizontal="left" vertical="center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left" vertical="top" wrapText="1"/>
    </xf>
    <xf numFmtId="0" fontId="12" fillId="4" borderId="0" xfId="0" applyFont="1" applyFill="1"/>
    <xf numFmtId="0" fontId="13" fillId="4" borderId="0" xfId="0" applyFont="1" applyFill="1" applyAlignment="1">
      <alignment horizontal="left" vertical="center"/>
    </xf>
    <xf numFmtId="0" fontId="13" fillId="4" borderId="0" xfId="0" applyFont="1" applyFill="1" applyAlignment="1">
      <alignment horizontal="center" vertical="center"/>
    </xf>
    <xf numFmtId="10" fontId="6" fillId="3" borderId="1" xfId="0" applyNumberFormat="1" applyFont="1" applyFill="1" applyBorder="1" applyAlignment="1">
      <alignment horizontal="center" vertical="center"/>
    </xf>
    <xf numFmtId="0" fontId="5" fillId="4" borderId="0" xfId="0" applyFont="1" applyFill="1"/>
    <xf numFmtId="0" fontId="14" fillId="2" borderId="0" xfId="0" applyFont="1" applyFill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44" fontId="4" fillId="3" borderId="1" xfId="0" applyNumberFormat="1" applyFont="1" applyFill="1" applyBorder="1" applyAlignment="1">
      <alignment vertical="center"/>
    </xf>
    <xf numFmtId="10" fontId="4" fillId="4" borderId="1" xfId="0" applyNumberFormat="1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>
      <alignment vertical="center"/>
    </xf>
    <xf numFmtId="0" fontId="20" fillId="0" borderId="1" xfId="1" applyFont="1" applyFill="1" applyBorder="1" applyAlignment="1">
      <alignment horizontal="left" vertical="center"/>
    </xf>
    <xf numFmtId="4" fontId="21" fillId="4" borderId="1" xfId="2" applyNumberFormat="1" applyFont="1" applyFill="1" applyBorder="1" applyAlignment="1">
      <alignment horizontal="left" vertical="center"/>
    </xf>
    <xf numFmtId="0" fontId="30" fillId="0" borderId="1" xfId="0" applyFont="1" applyBorder="1"/>
    <xf numFmtId="0" fontId="3" fillId="4" borderId="1" xfId="0" applyFont="1" applyFill="1" applyBorder="1" applyAlignment="1">
      <alignment vertical="center"/>
    </xf>
    <xf numFmtId="164" fontId="14" fillId="2" borderId="0" xfId="165" applyNumberFormat="1" applyFont="1" applyFill="1" applyAlignment="1">
      <alignment vertical="center"/>
    </xf>
    <xf numFmtId="164" fontId="6" fillId="4" borderId="0" xfId="0" applyNumberFormat="1" applyFont="1" applyFill="1"/>
    <xf numFmtId="0" fontId="2" fillId="4" borderId="1" xfId="0" applyFont="1" applyFill="1" applyBorder="1" applyAlignment="1">
      <alignment vertical="center"/>
    </xf>
    <xf numFmtId="0" fontId="1" fillId="4" borderId="0" xfId="0" applyFont="1" applyFill="1"/>
    <xf numFmtId="0" fontId="7" fillId="6" borderId="7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4" fontId="29" fillId="0" borderId="1" xfId="2" applyNumberFormat="1" applyFont="1" applyFill="1" applyBorder="1" applyAlignment="1">
      <alignment horizontal="center" vertical="top"/>
    </xf>
    <xf numFmtId="0" fontId="1" fillId="4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10" fontId="4" fillId="0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vertical="center"/>
    </xf>
    <xf numFmtId="0" fontId="33" fillId="4" borderId="0" xfId="0" applyFont="1" applyFill="1"/>
    <xf numFmtId="0" fontId="4" fillId="4" borderId="1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left" vertical="top"/>
    </xf>
    <xf numFmtId="164" fontId="34" fillId="2" borderId="0" xfId="165" applyNumberFormat="1" applyFont="1" applyFill="1" applyAlignment="1">
      <alignment vertical="center"/>
    </xf>
    <xf numFmtId="0" fontId="33" fillId="4" borderId="0" xfId="0" applyFont="1" applyFill="1" applyAlignment="1">
      <alignment horizontal="left" indent="120"/>
    </xf>
    <xf numFmtId="0" fontId="34" fillId="2" borderId="0" xfId="0" applyFont="1" applyFill="1" applyAlignment="1">
      <alignment horizontal="right" vertical="center"/>
    </xf>
    <xf numFmtId="4" fontId="32" fillId="0" borderId="8" xfId="2" applyNumberFormat="1" applyFont="1" applyFill="1" applyBorder="1" applyAlignment="1">
      <alignment horizontal="right" vertical="center"/>
    </xf>
    <xf numFmtId="4" fontId="32" fillId="0" borderId="2" xfId="2" applyNumberFormat="1" applyFont="1" applyFill="1" applyBorder="1" applyAlignment="1">
      <alignment horizontal="right" vertical="center"/>
    </xf>
    <xf numFmtId="4" fontId="32" fillId="0" borderId="9" xfId="2" applyNumberFormat="1" applyFont="1" applyFill="1" applyBorder="1" applyAlignment="1">
      <alignment horizontal="right" vertical="center"/>
    </xf>
    <xf numFmtId="4" fontId="32" fillId="0" borderId="1" xfId="2" applyNumberFormat="1" applyFont="1" applyFill="1" applyBorder="1" applyAlignment="1">
      <alignment horizontal="right" vertical="center"/>
    </xf>
    <xf numFmtId="0" fontId="14" fillId="10" borderId="1" xfId="0" applyFont="1" applyFill="1" applyBorder="1" applyAlignment="1">
      <alignment horizontal="center" vertical="center"/>
    </xf>
    <xf numFmtId="4" fontId="29" fillId="0" borderId="1" xfId="2" applyNumberFormat="1" applyFont="1" applyFill="1" applyBorder="1" applyAlignment="1">
      <alignment horizontal="center" vertical="top"/>
    </xf>
    <xf numFmtId="0" fontId="9" fillId="4" borderId="0" xfId="0" applyFont="1" applyFill="1" applyBorder="1" applyAlignment="1">
      <alignment horizontal="left" vertical="center"/>
    </xf>
    <xf numFmtId="0" fontId="31" fillId="4" borderId="6" xfId="0" applyFont="1" applyFill="1" applyBorder="1" applyAlignment="1">
      <alignment horizontal="center"/>
    </xf>
    <xf numFmtId="0" fontId="14" fillId="10" borderId="8" xfId="0" applyFont="1" applyFill="1" applyBorder="1" applyAlignment="1">
      <alignment horizontal="center" vertical="center"/>
    </xf>
    <xf numFmtId="0" fontId="14" fillId="10" borderId="2" xfId="0" applyFont="1" applyFill="1" applyBorder="1" applyAlignment="1">
      <alignment horizontal="center" vertical="center"/>
    </xf>
    <xf numFmtId="0" fontId="14" fillId="10" borderId="9" xfId="0" applyFont="1" applyFill="1" applyBorder="1" applyAlignment="1">
      <alignment horizontal="center" vertical="center"/>
    </xf>
    <xf numFmtId="0" fontId="11" fillId="5" borderId="0" xfId="0" applyFont="1" applyFill="1" applyAlignment="1">
      <alignment horizontal="left" vertical="center"/>
    </xf>
  </cellXfs>
  <cellStyles count="166">
    <cellStyle name="6-0" xfId="4" xr:uid="{00000000-0005-0000-0000-000000000000}"/>
    <cellStyle name="Calc Currency (0)" xfId="5" xr:uid="{00000000-0005-0000-0000-000001000000}"/>
    <cellStyle name="Calc Currency (0) 2" xfId="6" xr:uid="{00000000-0005-0000-0000-000002000000}"/>
    <cellStyle name="Calc Currency (2)" xfId="7" xr:uid="{00000000-0005-0000-0000-000003000000}"/>
    <cellStyle name="Calc Currency (2) 2" xfId="8" xr:uid="{00000000-0005-0000-0000-000004000000}"/>
    <cellStyle name="Calc Percent (0)" xfId="9" xr:uid="{00000000-0005-0000-0000-000005000000}"/>
    <cellStyle name="Calc Percent (0) 2" xfId="10" xr:uid="{00000000-0005-0000-0000-000006000000}"/>
    <cellStyle name="Calc Percent (1)" xfId="11" xr:uid="{00000000-0005-0000-0000-000007000000}"/>
    <cellStyle name="Calc Percent (1) 2" xfId="12" xr:uid="{00000000-0005-0000-0000-000008000000}"/>
    <cellStyle name="Calc Percent (2)" xfId="13" xr:uid="{00000000-0005-0000-0000-000009000000}"/>
    <cellStyle name="Calc Percent (2) 2" xfId="14" xr:uid="{00000000-0005-0000-0000-00000A000000}"/>
    <cellStyle name="Calc Units (0)" xfId="15" xr:uid="{00000000-0005-0000-0000-00000B000000}"/>
    <cellStyle name="Calc Units (0) 2" xfId="16" xr:uid="{00000000-0005-0000-0000-00000C000000}"/>
    <cellStyle name="Calc Units (1)" xfId="17" xr:uid="{00000000-0005-0000-0000-00000D000000}"/>
    <cellStyle name="Calc Units (1) 2" xfId="18" xr:uid="{00000000-0005-0000-0000-00000E000000}"/>
    <cellStyle name="Calc Units (2)" xfId="19" xr:uid="{00000000-0005-0000-0000-00000F000000}"/>
    <cellStyle name="Calc Units (2) 2" xfId="20" xr:uid="{00000000-0005-0000-0000-000010000000}"/>
    <cellStyle name="Comma [00]" xfId="22" xr:uid="{00000000-0005-0000-0000-000011000000}"/>
    <cellStyle name="Comma [00] 2" xfId="23" xr:uid="{00000000-0005-0000-0000-000012000000}"/>
    <cellStyle name="Comma 2" xfId="24" xr:uid="{00000000-0005-0000-0000-000013000000}"/>
    <cellStyle name="Comma 3" xfId="25" xr:uid="{00000000-0005-0000-0000-000014000000}"/>
    <cellStyle name="Comma 4" xfId="26" xr:uid="{00000000-0005-0000-0000-000015000000}"/>
    <cellStyle name="Comma 5" xfId="27" xr:uid="{00000000-0005-0000-0000-000016000000}"/>
    <cellStyle name="Comma 6" xfId="28" xr:uid="{00000000-0005-0000-0000-000017000000}"/>
    <cellStyle name="Comma 7" xfId="29" xr:uid="{00000000-0005-0000-0000-000018000000}"/>
    <cellStyle name="Comma 8" xfId="30" xr:uid="{00000000-0005-0000-0000-000019000000}"/>
    <cellStyle name="Comma 9" xfId="31" xr:uid="{00000000-0005-0000-0000-00001A000000}"/>
    <cellStyle name="Comma0 - Modelo1" xfId="32" xr:uid="{00000000-0005-0000-0000-00001B000000}"/>
    <cellStyle name="Comma0 - Style1" xfId="33" xr:uid="{00000000-0005-0000-0000-00001C000000}"/>
    <cellStyle name="Comma1 - Modelo2" xfId="34" xr:uid="{00000000-0005-0000-0000-00001D000000}"/>
    <cellStyle name="Comma1 - Style2" xfId="35" xr:uid="{00000000-0005-0000-0000-00001E000000}"/>
    <cellStyle name="Contracts" xfId="36" xr:uid="{00000000-0005-0000-0000-00001F000000}"/>
    <cellStyle name="Currency [00]" xfId="38" xr:uid="{00000000-0005-0000-0000-000020000000}"/>
    <cellStyle name="Currency [00] 2" xfId="39" xr:uid="{00000000-0005-0000-0000-000021000000}"/>
    <cellStyle name="Currency 10" xfId="40" xr:uid="{00000000-0005-0000-0000-000022000000}"/>
    <cellStyle name="Currency 11" xfId="41" xr:uid="{00000000-0005-0000-0000-000023000000}"/>
    <cellStyle name="Currency 12" xfId="42" xr:uid="{00000000-0005-0000-0000-000024000000}"/>
    <cellStyle name="Currency 13" xfId="43" xr:uid="{00000000-0005-0000-0000-000025000000}"/>
    <cellStyle name="Currency 14" xfId="44" xr:uid="{00000000-0005-0000-0000-000026000000}"/>
    <cellStyle name="Currency 15" xfId="45" xr:uid="{00000000-0005-0000-0000-000027000000}"/>
    <cellStyle name="Currency 16" xfId="46" xr:uid="{00000000-0005-0000-0000-000028000000}"/>
    <cellStyle name="Currency 17" xfId="47" xr:uid="{00000000-0005-0000-0000-000029000000}"/>
    <cellStyle name="Currency 18" xfId="48" xr:uid="{00000000-0005-0000-0000-00002A000000}"/>
    <cellStyle name="Currency 19" xfId="49" xr:uid="{00000000-0005-0000-0000-00002B000000}"/>
    <cellStyle name="Currency 2" xfId="50" xr:uid="{00000000-0005-0000-0000-00002C000000}"/>
    <cellStyle name="Currency 2 2" xfId="51" xr:uid="{00000000-0005-0000-0000-00002D000000}"/>
    <cellStyle name="Currency 20" xfId="52" xr:uid="{00000000-0005-0000-0000-00002E000000}"/>
    <cellStyle name="Currency 21" xfId="53" xr:uid="{00000000-0005-0000-0000-00002F000000}"/>
    <cellStyle name="Currency 22" xfId="54" xr:uid="{00000000-0005-0000-0000-000030000000}"/>
    <cellStyle name="Currency 23" xfId="55" xr:uid="{00000000-0005-0000-0000-000031000000}"/>
    <cellStyle name="Currency 24" xfId="56" xr:uid="{00000000-0005-0000-0000-000032000000}"/>
    <cellStyle name="Currency 25" xfId="57" xr:uid="{00000000-0005-0000-0000-000033000000}"/>
    <cellStyle name="Currency 26" xfId="58" xr:uid="{00000000-0005-0000-0000-000034000000}"/>
    <cellStyle name="Currency 27" xfId="59" xr:uid="{00000000-0005-0000-0000-000035000000}"/>
    <cellStyle name="Currency 28" xfId="60" xr:uid="{00000000-0005-0000-0000-000036000000}"/>
    <cellStyle name="Currency 29" xfId="61" xr:uid="{00000000-0005-0000-0000-000037000000}"/>
    <cellStyle name="Currency 3" xfId="62" xr:uid="{00000000-0005-0000-0000-000038000000}"/>
    <cellStyle name="Currency 4" xfId="63" xr:uid="{00000000-0005-0000-0000-000039000000}"/>
    <cellStyle name="Currency 5" xfId="64" xr:uid="{00000000-0005-0000-0000-00003A000000}"/>
    <cellStyle name="Currency 6" xfId="65" xr:uid="{00000000-0005-0000-0000-00003B000000}"/>
    <cellStyle name="Currency 7" xfId="66" xr:uid="{00000000-0005-0000-0000-00003C000000}"/>
    <cellStyle name="Currency 8" xfId="67" xr:uid="{00000000-0005-0000-0000-00003D000000}"/>
    <cellStyle name="Currency 9" xfId="68" xr:uid="{00000000-0005-0000-0000-00003E000000}"/>
    <cellStyle name="Date" xfId="69" xr:uid="{00000000-0005-0000-0000-00003F000000}"/>
    <cellStyle name="Date Short" xfId="70" xr:uid="{00000000-0005-0000-0000-000040000000}"/>
    <cellStyle name="Dia" xfId="71" xr:uid="{00000000-0005-0000-0000-000041000000}"/>
    <cellStyle name="Encabez1" xfId="72" xr:uid="{00000000-0005-0000-0000-000042000000}"/>
    <cellStyle name="Encabez2" xfId="73" xr:uid="{00000000-0005-0000-0000-000043000000}"/>
    <cellStyle name="Enter Currency (0)" xfId="74" xr:uid="{00000000-0005-0000-0000-000044000000}"/>
    <cellStyle name="Enter Currency (0) 2" xfId="75" xr:uid="{00000000-0005-0000-0000-000045000000}"/>
    <cellStyle name="Enter Currency (2)" xfId="76" xr:uid="{00000000-0005-0000-0000-000046000000}"/>
    <cellStyle name="Enter Currency (2) 2" xfId="77" xr:uid="{00000000-0005-0000-0000-000047000000}"/>
    <cellStyle name="Enter Units (0)" xfId="78" xr:uid="{00000000-0005-0000-0000-000048000000}"/>
    <cellStyle name="Enter Units (0) 2" xfId="79" xr:uid="{00000000-0005-0000-0000-000049000000}"/>
    <cellStyle name="Enter Units (1)" xfId="80" xr:uid="{00000000-0005-0000-0000-00004A000000}"/>
    <cellStyle name="Enter Units (1) 2" xfId="81" xr:uid="{00000000-0005-0000-0000-00004B000000}"/>
    <cellStyle name="Enter Units (2)" xfId="82" xr:uid="{00000000-0005-0000-0000-00004C000000}"/>
    <cellStyle name="Enter Units (2) 2" xfId="83" xr:uid="{00000000-0005-0000-0000-00004D000000}"/>
    <cellStyle name="F2" xfId="84" xr:uid="{00000000-0005-0000-0000-00004E000000}"/>
    <cellStyle name="F3" xfId="85" xr:uid="{00000000-0005-0000-0000-00004F000000}"/>
    <cellStyle name="F4" xfId="86" xr:uid="{00000000-0005-0000-0000-000050000000}"/>
    <cellStyle name="F5" xfId="87" xr:uid="{00000000-0005-0000-0000-000051000000}"/>
    <cellStyle name="F6" xfId="88" xr:uid="{00000000-0005-0000-0000-000052000000}"/>
    <cellStyle name="F7" xfId="89" xr:uid="{00000000-0005-0000-0000-000053000000}"/>
    <cellStyle name="F8" xfId="90" xr:uid="{00000000-0005-0000-0000-000054000000}"/>
    <cellStyle name="Fijo" xfId="91" xr:uid="{00000000-0005-0000-0000-000055000000}"/>
    <cellStyle name="Financiero" xfId="92" xr:uid="{00000000-0005-0000-0000-000056000000}"/>
    <cellStyle name="Grey" xfId="93" xr:uid="{00000000-0005-0000-0000-000057000000}"/>
    <cellStyle name="Header1" xfId="94" xr:uid="{00000000-0005-0000-0000-000058000000}"/>
    <cellStyle name="Header2" xfId="95" xr:uid="{00000000-0005-0000-0000-000059000000}"/>
    <cellStyle name="Heading1" xfId="96" xr:uid="{00000000-0005-0000-0000-00005A000000}"/>
    <cellStyle name="Input [yellow]" xfId="97" xr:uid="{00000000-0005-0000-0000-00005B000000}"/>
    <cellStyle name="Komma" xfId="165" builtinId="3"/>
    <cellStyle name="Komma 2" xfId="21" xr:uid="{00000000-0005-0000-0000-00005D000000}"/>
    <cellStyle name="Link Currency (0)" xfId="98" xr:uid="{00000000-0005-0000-0000-00005E000000}"/>
    <cellStyle name="Link Currency (0) 2" xfId="99" xr:uid="{00000000-0005-0000-0000-00005F000000}"/>
    <cellStyle name="Link Currency (2)" xfId="100" xr:uid="{00000000-0005-0000-0000-000060000000}"/>
    <cellStyle name="Link Currency (2) 2" xfId="101" xr:uid="{00000000-0005-0000-0000-000061000000}"/>
    <cellStyle name="Link Units (0)" xfId="102" xr:uid="{00000000-0005-0000-0000-000062000000}"/>
    <cellStyle name="Link Units (0) 2" xfId="103" xr:uid="{00000000-0005-0000-0000-000063000000}"/>
    <cellStyle name="Link Units (1)" xfId="104" xr:uid="{00000000-0005-0000-0000-000064000000}"/>
    <cellStyle name="Link Units (1) 2" xfId="105" xr:uid="{00000000-0005-0000-0000-000065000000}"/>
    <cellStyle name="Link Units (2)" xfId="106" xr:uid="{00000000-0005-0000-0000-000066000000}"/>
    <cellStyle name="Link Units (2) 2" xfId="107" xr:uid="{00000000-0005-0000-0000-000067000000}"/>
    <cellStyle name="Millares [0]_10 AVERIAS MASIVAS + ANT" xfId="108" xr:uid="{00000000-0005-0000-0000-000068000000}"/>
    <cellStyle name="Normal - Style1" xfId="109" xr:uid="{00000000-0005-0000-0000-000069000000}"/>
    <cellStyle name="Normal - Style1 2" xfId="110" xr:uid="{00000000-0005-0000-0000-00006A000000}"/>
    <cellStyle name="Normal 10" xfId="111" xr:uid="{00000000-0005-0000-0000-00006B000000}"/>
    <cellStyle name="Normal 11" xfId="112" xr:uid="{00000000-0005-0000-0000-00006C000000}"/>
    <cellStyle name="Normal 12" xfId="113" xr:uid="{00000000-0005-0000-0000-00006D000000}"/>
    <cellStyle name="Normal 13" xfId="114" xr:uid="{00000000-0005-0000-0000-00006E000000}"/>
    <cellStyle name="Normal 14" xfId="115" xr:uid="{00000000-0005-0000-0000-00006F000000}"/>
    <cellStyle name="Normal 15" xfId="116" xr:uid="{00000000-0005-0000-0000-000070000000}"/>
    <cellStyle name="Normal 16" xfId="117" xr:uid="{00000000-0005-0000-0000-000071000000}"/>
    <cellStyle name="Normal 17" xfId="118" xr:uid="{00000000-0005-0000-0000-000072000000}"/>
    <cellStyle name="Normal 18" xfId="119" xr:uid="{00000000-0005-0000-0000-000073000000}"/>
    <cellStyle name="Normal 19" xfId="120" xr:uid="{00000000-0005-0000-0000-000074000000}"/>
    <cellStyle name="Normal 2" xfId="121" xr:uid="{00000000-0005-0000-0000-000075000000}"/>
    <cellStyle name="Normal 20" xfId="122" xr:uid="{00000000-0005-0000-0000-000076000000}"/>
    <cellStyle name="Normal 21" xfId="123" xr:uid="{00000000-0005-0000-0000-000077000000}"/>
    <cellStyle name="Normal 22" xfId="124" xr:uid="{00000000-0005-0000-0000-000078000000}"/>
    <cellStyle name="Normal 23" xfId="125" xr:uid="{00000000-0005-0000-0000-000079000000}"/>
    <cellStyle name="Normal 24" xfId="126" xr:uid="{00000000-0005-0000-0000-00007A000000}"/>
    <cellStyle name="Normal 25" xfId="127" xr:uid="{00000000-0005-0000-0000-00007B000000}"/>
    <cellStyle name="Normal 26" xfId="128" xr:uid="{00000000-0005-0000-0000-00007C000000}"/>
    <cellStyle name="Normal 27" xfId="129" xr:uid="{00000000-0005-0000-0000-00007D000000}"/>
    <cellStyle name="Normal 28" xfId="130" xr:uid="{00000000-0005-0000-0000-00007E000000}"/>
    <cellStyle name="Normal 29" xfId="131" xr:uid="{00000000-0005-0000-0000-00007F000000}"/>
    <cellStyle name="Normal 3" xfId="2" xr:uid="{00000000-0005-0000-0000-000080000000}"/>
    <cellStyle name="Normal 3 2" xfId="133" xr:uid="{00000000-0005-0000-0000-000081000000}"/>
    <cellStyle name="Normal 3 3" xfId="132" xr:uid="{00000000-0005-0000-0000-000082000000}"/>
    <cellStyle name="Normal 30" xfId="134" xr:uid="{00000000-0005-0000-0000-000083000000}"/>
    <cellStyle name="Normal 31" xfId="135" xr:uid="{00000000-0005-0000-0000-000084000000}"/>
    <cellStyle name="Normal 32" xfId="136" xr:uid="{00000000-0005-0000-0000-000085000000}"/>
    <cellStyle name="Normal 33" xfId="137" xr:uid="{00000000-0005-0000-0000-000086000000}"/>
    <cellStyle name="Normal 4" xfId="138" xr:uid="{00000000-0005-0000-0000-000087000000}"/>
    <cellStyle name="Normal 5" xfId="139" xr:uid="{00000000-0005-0000-0000-000088000000}"/>
    <cellStyle name="Normal 6" xfId="140" xr:uid="{00000000-0005-0000-0000-000089000000}"/>
    <cellStyle name="Normal 7" xfId="141" xr:uid="{00000000-0005-0000-0000-00008A000000}"/>
    <cellStyle name="Normal 8" xfId="142" xr:uid="{00000000-0005-0000-0000-00008B000000}"/>
    <cellStyle name="Normal 9" xfId="143" xr:uid="{00000000-0005-0000-0000-00008C000000}"/>
    <cellStyle name="Percent [0]" xfId="144" xr:uid="{00000000-0005-0000-0000-00008D000000}"/>
    <cellStyle name="Percent [0] 2" xfId="145" xr:uid="{00000000-0005-0000-0000-00008E000000}"/>
    <cellStyle name="Percent [00]" xfId="146" xr:uid="{00000000-0005-0000-0000-00008F000000}"/>
    <cellStyle name="Percent [00] 2" xfId="147" xr:uid="{00000000-0005-0000-0000-000090000000}"/>
    <cellStyle name="Percent [2]" xfId="148" xr:uid="{00000000-0005-0000-0000-000091000000}"/>
    <cellStyle name="Percent [2] 2" xfId="149" xr:uid="{00000000-0005-0000-0000-000092000000}"/>
    <cellStyle name="PrePop Currency (0)" xfId="150" xr:uid="{00000000-0005-0000-0000-000093000000}"/>
    <cellStyle name="PrePop Currency (0) 2" xfId="151" xr:uid="{00000000-0005-0000-0000-000094000000}"/>
    <cellStyle name="PrePop Currency (2)" xfId="152" xr:uid="{00000000-0005-0000-0000-000095000000}"/>
    <cellStyle name="PrePop Currency (2) 2" xfId="153" xr:uid="{00000000-0005-0000-0000-000096000000}"/>
    <cellStyle name="PrePop Units (0)" xfId="154" xr:uid="{00000000-0005-0000-0000-000097000000}"/>
    <cellStyle name="PrePop Units (0) 2" xfId="155" xr:uid="{00000000-0005-0000-0000-000098000000}"/>
    <cellStyle name="PrePop Units (1)" xfId="156" xr:uid="{00000000-0005-0000-0000-000099000000}"/>
    <cellStyle name="PrePop Units (1) 2" xfId="157" xr:uid="{00000000-0005-0000-0000-00009A000000}"/>
    <cellStyle name="PrePop Units (2)" xfId="158" xr:uid="{00000000-0005-0000-0000-00009B000000}"/>
    <cellStyle name="PrePop Units (2) 2" xfId="159" xr:uid="{00000000-0005-0000-0000-00009C000000}"/>
    <cellStyle name="Standaard" xfId="0" builtinId="0"/>
    <cellStyle name="Standaard 2" xfId="1" xr:uid="{00000000-0005-0000-0000-00009E000000}"/>
    <cellStyle name="Standaard 3" xfId="3" xr:uid="{00000000-0005-0000-0000-00009F000000}"/>
    <cellStyle name="Text Indent A" xfId="160" xr:uid="{00000000-0005-0000-0000-0000A0000000}"/>
    <cellStyle name="Text Indent B" xfId="161" xr:uid="{00000000-0005-0000-0000-0000A1000000}"/>
    <cellStyle name="Text Indent B 2" xfId="162" xr:uid="{00000000-0005-0000-0000-0000A2000000}"/>
    <cellStyle name="Text Indent C" xfId="163" xr:uid="{00000000-0005-0000-0000-0000A3000000}"/>
    <cellStyle name="Text Indent C 2" xfId="164" xr:uid="{00000000-0005-0000-0000-0000A4000000}"/>
    <cellStyle name="Valuta 2" xfId="37" xr:uid="{00000000-0005-0000-0000-0000A5000000}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81"/>
  <sheetViews>
    <sheetView tabSelected="1" zoomScale="85" zoomScaleNormal="85" workbookViewId="0">
      <selection activeCell="B166" sqref="B166:C166"/>
    </sheetView>
  </sheetViews>
  <sheetFormatPr defaultColWidth="9.140625" defaultRowHeight="14.25"/>
  <cols>
    <col min="1" max="1" width="19.140625" style="1" customWidth="1"/>
    <col min="2" max="2" width="30.85546875" style="1" bestFit="1" customWidth="1"/>
    <col min="3" max="3" width="155.85546875" style="1" bestFit="1" customWidth="1"/>
    <col min="4" max="4" width="15.7109375" style="1" customWidth="1"/>
    <col min="5" max="5" width="15.7109375" style="2" customWidth="1"/>
    <col min="6" max="6" width="15.7109375" style="1" customWidth="1"/>
    <col min="7" max="7" width="24.42578125" style="1" customWidth="1"/>
    <col min="8" max="16384" width="9.140625" style="1"/>
  </cols>
  <sheetData>
    <row r="1" spans="1:7" ht="24.75">
      <c r="A1" s="54" t="s">
        <v>6</v>
      </c>
      <c r="B1" s="54"/>
      <c r="C1" s="54"/>
      <c r="D1" s="54"/>
      <c r="E1" s="54"/>
      <c r="F1" s="54"/>
      <c r="G1" s="54"/>
    </row>
    <row r="2" spans="1:7" ht="15">
      <c r="A2" s="10" t="s">
        <v>11</v>
      </c>
      <c r="B2" s="10"/>
      <c r="C2" s="10"/>
      <c r="D2" s="11"/>
      <c r="E2" s="10"/>
      <c r="F2" s="8"/>
      <c r="G2" s="8"/>
    </row>
    <row r="3" spans="1:7" ht="15">
      <c r="A3" s="10" t="s">
        <v>13</v>
      </c>
      <c r="B3" s="10"/>
      <c r="C3" s="10"/>
      <c r="D3" s="11"/>
      <c r="E3" s="10"/>
      <c r="F3" s="8"/>
      <c r="G3" s="8"/>
    </row>
    <row r="4" spans="1:7" ht="14.25" customHeight="1">
      <c r="A4" s="5"/>
      <c r="B4" s="5"/>
      <c r="C4" s="5"/>
      <c r="D4" s="7"/>
      <c r="E4" s="6"/>
      <c r="F4" s="8"/>
      <c r="G4" s="8"/>
    </row>
    <row r="5" spans="1:7" ht="15">
      <c r="A5" s="9" t="s">
        <v>3</v>
      </c>
      <c r="B5" s="9"/>
      <c r="C5" s="3"/>
    </row>
    <row r="6" spans="1:7">
      <c r="A6" s="3" t="s">
        <v>1</v>
      </c>
      <c r="B6" s="3"/>
      <c r="C6" s="3"/>
    </row>
    <row r="7" spans="1:7">
      <c r="A7" s="3" t="s">
        <v>2</v>
      </c>
      <c r="B7" s="3"/>
      <c r="C7" s="3"/>
    </row>
    <row r="8" spans="1:7">
      <c r="A8" s="26" t="s">
        <v>44</v>
      </c>
      <c r="B8" s="3"/>
      <c r="C8" s="3"/>
    </row>
    <row r="9" spans="1:7">
      <c r="A9" s="26" t="s">
        <v>38</v>
      </c>
      <c r="B9" s="3"/>
      <c r="C9" s="3"/>
    </row>
    <row r="10" spans="1:7">
      <c r="A10" s="26" t="s">
        <v>39</v>
      </c>
      <c r="B10" s="3"/>
      <c r="C10" s="3"/>
    </row>
    <row r="11" spans="1:7">
      <c r="A11" s="3"/>
      <c r="B11" s="3"/>
      <c r="C11" s="3"/>
    </row>
    <row r="12" spans="1:7">
      <c r="A12" s="3" t="s">
        <v>4</v>
      </c>
      <c r="B12" s="3"/>
      <c r="C12" s="3"/>
    </row>
    <row r="13" spans="1:7">
      <c r="A13" s="13" t="s">
        <v>8</v>
      </c>
      <c r="B13" s="13"/>
      <c r="C13" s="3"/>
    </row>
    <row r="14" spans="1:7">
      <c r="A14" s="3" t="s">
        <v>5</v>
      </c>
      <c r="B14" s="3"/>
      <c r="C14" s="3"/>
    </row>
    <row r="15" spans="1:7">
      <c r="A15" s="3"/>
      <c r="B15" s="3"/>
      <c r="C15" s="3"/>
    </row>
    <row r="16" spans="1:7">
      <c r="A16" s="3" t="s">
        <v>12</v>
      </c>
      <c r="B16" s="3"/>
      <c r="C16" s="3"/>
    </row>
    <row r="18" spans="1:54" ht="18">
      <c r="A18" s="34" t="s">
        <v>54</v>
      </c>
    </row>
    <row r="19" spans="1:54">
      <c r="A19" s="50" t="s">
        <v>43</v>
      </c>
      <c r="B19" s="50"/>
      <c r="C19" s="50"/>
      <c r="D19" s="50"/>
      <c r="E19" s="50"/>
      <c r="F19" s="50"/>
      <c r="G19" s="50"/>
    </row>
    <row r="20" spans="1:54" s="4" customFormat="1" ht="58.5" customHeight="1">
      <c r="A20" s="27" t="s">
        <v>16</v>
      </c>
      <c r="B20" s="27" t="s">
        <v>9</v>
      </c>
      <c r="C20" s="27" t="s">
        <v>10</v>
      </c>
      <c r="D20" s="27" t="s">
        <v>18</v>
      </c>
      <c r="E20" s="27" t="s">
        <v>7</v>
      </c>
      <c r="F20" s="27" t="s">
        <v>19</v>
      </c>
      <c r="G20" s="28" t="s">
        <v>20</v>
      </c>
    </row>
    <row r="21" spans="1:54" s="4" customFormat="1">
      <c r="A21" s="47" t="s">
        <v>17</v>
      </c>
      <c r="B21" s="47"/>
      <c r="C21" s="47"/>
      <c r="D21" s="47"/>
      <c r="E21" s="47"/>
      <c r="F21" s="47"/>
      <c r="G21" s="47"/>
    </row>
    <row r="22" spans="1:54" s="4" customFormat="1" ht="15" customHeight="1">
      <c r="A22" s="46" t="s">
        <v>40</v>
      </c>
      <c r="B22" s="46"/>
      <c r="C22" s="46"/>
      <c r="D22" s="46"/>
      <c r="E22" s="12">
        <v>0</v>
      </c>
      <c r="F22" s="48"/>
      <c r="G22" s="48"/>
    </row>
    <row r="23" spans="1:54" s="4" customFormat="1">
      <c r="A23" s="15">
        <v>3</v>
      </c>
      <c r="B23" s="20" t="s">
        <v>25</v>
      </c>
      <c r="C23" s="36" t="s">
        <v>26</v>
      </c>
      <c r="D23" s="16">
        <v>0</v>
      </c>
      <c r="E23" s="17">
        <f>E$22</f>
        <v>0</v>
      </c>
      <c r="F23" s="18">
        <f t="shared" ref="F23:F39" si="0">D23*(1+E23)</f>
        <v>0</v>
      </c>
      <c r="G23" s="18">
        <f t="shared" ref="G23:G39" si="1">A23*F23</f>
        <v>0</v>
      </c>
    </row>
    <row r="24" spans="1:54" s="4" customFormat="1">
      <c r="A24" s="15">
        <v>4</v>
      </c>
      <c r="B24" s="20" t="s">
        <v>28</v>
      </c>
      <c r="C24" s="36" t="s">
        <v>27</v>
      </c>
      <c r="D24" s="16">
        <v>0</v>
      </c>
      <c r="E24" s="17">
        <f>E$22</f>
        <v>0</v>
      </c>
      <c r="F24" s="18">
        <f t="shared" si="0"/>
        <v>0</v>
      </c>
      <c r="G24" s="18">
        <f t="shared" si="1"/>
        <v>0</v>
      </c>
    </row>
    <row r="25" spans="1:54" s="4" customFormat="1">
      <c r="A25" s="47" t="s">
        <v>41</v>
      </c>
      <c r="B25" s="47"/>
      <c r="C25" s="47"/>
      <c r="D25" s="47"/>
      <c r="E25" s="47"/>
      <c r="F25" s="47"/>
      <c r="G25" s="47"/>
    </row>
    <row r="26" spans="1:54" s="4" customFormat="1" ht="15" customHeight="1">
      <c r="A26" s="46" t="s">
        <v>40</v>
      </c>
      <c r="B26" s="46"/>
      <c r="C26" s="46"/>
      <c r="D26" s="46"/>
      <c r="E26" s="12">
        <v>0</v>
      </c>
      <c r="F26" s="48"/>
      <c r="G26" s="48"/>
    </row>
    <row r="27" spans="1:54">
      <c r="A27" s="31">
        <v>2</v>
      </c>
      <c r="B27" s="19" t="s">
        <v>29</v>
      </c>
      <c r="C27" s="37" t="s">
        <v>15</v>
      </c>
      <c r="D27" s="16">
        <v>0</v>
      </c>
      <c r="E27" s="32">
        <f>E$26</f>
        <v>0</v>
      </c>
      <c r="F27" s="33">
        <f t="shared" si="0"/>
        <v>0</v>
      </c>
      <c r="G27" s="33">
        <f t="shared" si="1"/>
        <v>0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</row>
    <row r="28" spans="1:54">
      <c r="A28" s="47" t="s">
        <v>42</v>
      </c>
      <c r="B28" s="47"/>
      <c r="C28" s="47"/>
      <c r="D28" s="47"/>
      <c r="E28" s="47"/>
      <c r="F28" s="47"/>
      <c r="G28" s="47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</row>
    <row r="29" spans="1:54" ht="15" customHeight="1">
      <c r="A29" s="46" t="s">
        <v>40</v>
      </c>
      <c r="B29" s="46"/>
      <c r="C29" s="46"/>
      <c r="D29" s="46"/>
      <c r="E29" s="12">
        <v>0</v>
      </c>
      <c r="F29" s="48"/>
      <c r="G29" s="48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</row>
    <row r="30" spans="1:54">
      <c r="A30" s="15">
        <v>16</v>
      </c>
      <c r="B30" s="19" t="s">
        <v>30</v>
      </c>
      <c r="C30" s="38" t="s">
        <v>14</v>
      </c>
      <c r="D30" s="16">
        <v>0</v>
      </c>
      <c r="E30" s="17">
        <f>E$29</f>
        <v>0</v>
      </c>
      <c r="F30" s="18">
        <f t="shared" si="0"/>
        <v>0</v>
      </c>
      <c r="G30" s="18">
        <f t="shared" si="1"/>
        <v>0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</row>
    <row r="31" spans="1:54">
      <c r="A31" s="47" t="s">
        <v>45</v>
      </c>
      <c r="B31" s="47"/>
      <c r="C31" s="47"/>
      <c r="D31" s="47"/>
      <c r="E31" s="47"/>
      <c r="F31" s="47"/>
      <c r="G31" s="47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>
      <c r="A32" s="46" t="s">
        <v>40</v>
      </c>
      <c r="B32" s="46"/>
      <c r="C32" s="46"/>
      <c r="D32" s="46"/>
      <c r="E32" s="12">
        <v>0</v>
      </c>
      <c r="F32" s="48"/>
      <c r="G32" s="48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4">
      <c r="A33" s="15">
        <v>12</v>
      </c>
      <c r="B33" s="21" t="s">
        <v>21</v>
      </c>
      <c r="C33" s="36" t="s">
        <v>22</v>
      </c>
      <c r="D33" s="16">
        <v>0</v>
      </c>
      <c r="E33" s="17">
        <f>E$32</f>
        <v>0</v>
      </c>
      <c r="F33" s="18">
        <f t="shared" si="0"/>
        <v>0</v>
      </c>
      <c r="G33" s="18">
        <f t="shared" si="1"/>
        <v>0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4">
      <c r="A34" s="47" t="s">
        <v>58</v>
      </c>
      <c r="B34" s="47"/>
      <c r="C34" s="47"/>
      <c r="D34" s="47"/>
      <c r="E34" s="47"/>
      <c r="F34" s="47"/>
      <c r="G34" s="47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</row>
    <row r="35" spans="1:54" ht="15" customHeight="1">
      <c r="A35" s="46" t="s">
        <v>40</v>
      </c>
      <c r="B35" s="46"/>
      <c r="C35" s="46"/>
      <c r="D35" s="46"/>
      <c r="E35" s="12">
        <v>0</v>
      </c>
      <c r="F35" s="48"/>
      <c r="G35" s="48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</row>
    <row r="36" spans="1:54">
      <c r="A36" s="15">
        <v>10</v>
      </c>
      <c r="B36" s="21" t="s">
        <v>59</v>
      </c>
      <c r="C36" s="39" t="s">
        <v>60</v>
      </c>
      <c r="D36" s="16">
        <v>0</v>
      </c>
      <c r="E36" s="17">
        <f>E$32</f>
        <v>0</v>
      </c>
      <c r="F36" s="18">
        <f t="shared" ref="F36" si="2">D36*(1+E36)</f>
        <v>0</v>
      </c>
      <c r="G36" s="18">
        <f t="shared" ref="G36" si="3">A36*F36</f>
        <v>0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</row>
    <row r="37" spans="1:54">
      <c r="A37" s="47" t="s">
        <v>35</v>
      </c>
      <c r="B37" s="47"/>
      <c r="C37" s="47"/>
      <c r="D37" s="47"/>
      <c r="E37" s="47"/>
      <c r="F37" s="47"/>
      <c r="G37" s="47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</row>
    <row r="38" spans="1:54" ht="15" customHeight="1">
      <c r="A38" s="46" t="s">
        <v>40</v>
      </c>
      <c r="B38" s="46"/>
      <c r="C38" s="46"/>
      <c r="D38" s="46"/>
      <c r="E38" s="12">
        <v>0</v>
      </c>
      <c r="F38" s="48"/>
      <c r="G38" s="48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</row>
    <row r="39" spans="1:54">
      <c r="A39" s="15">
        <v>12</v>
      </c>
      <c r="B39" s="21" t="s">
        <v>23</v>
      </c>
      <c r="C39" s="36" t="s">
        <v>24</v>
      </c>
      <c r="D39" s="16">
        <v>0</v>
      </c>
      <c r="E39" s="17">
        <f>E$38</f>
        <v>0</v>
      </c>
      <c r="F39" s="18">
        <f t="shared" si="0"/>
        <v>0</v>
      </c>
      <c r="G39" s="18">
        <f t="shared" si="1"/>
        <v>0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</row>
    <row r="40" spans="1:54">
      <c r="A40" s="49" t="s">
        <v>0</v>
      </c>
      <c r="B40" s="49"/>
      <c r="C40" s="49"/>
      <c r="D40" s="49"/>
      <c r="E40" s="49"/>
      <c r="F40" s="49"/>
      <c r="G40" s="49"/>
    </row>
    <row r="41" spans="1:54">
      <c r="A41" s="4"/>
      <c r="B41" s="4"/>
      <c r="C41" s="4"/>
      <c r="D41" s="14" t="s">
        <v>55</v>
      </c>
      <c r="E41" s="14"/>
      <c r="F41" s="14"/>
      <c r="G41" s="23">
        <f>SUM(G23:G39)</f>
        <v>0</v>
      </c>
    </row>
    <row r="42" spans="1:54">
      <c r="A42" s="4"/>
      <c r="B42" s="4"/>
      <c r="C42" s="4"/>
      <c r="D42" s="4"/>
      <c r="E42" s="4"/>
      <c r="F42" s="4"/>
      <c r="G42" s="4"/>
    </row>
    <row r="43" spans="1:54" ht="18">
      <c r="A43" s="34" t="s">
        <v>53</v>
      </c>
      <c r="B43" s="4"/>
      <c r="C43" s="4"/>
      <c r="D43" s="4"/>
      <c r="E43" s="4"/>
      <c r="F43" s="4"/>
      <c r="G43" s="4"/>
    </row>
    <row r="44" spans="1:54">
      <c r="A44" s="50" t="s">
        <v>43</v>
      </c>
      <c r="B44" s="50"/>
      <c r="C44" s="50"/>
      <c r="D44" s="50"/>
      <c r="E44" s="50"/>
      <c r="F44" s="50"/>
      <c r="G44" s="50"/>
    </row>
    <row r="45" spans="1:54" s="4" customFormat="1" ht="57.75" customHeight="1">
      <c r="A45" s="27" t="s">
        <v>16</v>
      </c>
      <c r="B45" s="27" t="s">
        <v>9</v>
      </c>
      <c r="C45" s="27" t="s">
        <v>10</v>
      </c>
      <c r="D45" s="27" t="s">
        <v>18</v>
      </c>
      <c r="E45" s="27" t="s">
        <v>7</v>
      </c>
      <c r="F45" s="27" t="s">
        <v>19</v>
      </c>
      <c r="G45" s="28" t="s">
        <v>20</v>
      </c>
    </row>
    <row r="46" spans="1:54" s="4" customFormat="1">
      <c r="A46" s="47" t="s">
        <v>17</v>
      </c>
      <c r="B46" s="47"/>
      <c r="C46" s="47"/>
      <c r="D46" s="47"/>
      <c r="E46" s="47"/>
      <c r="F46" s="47"/>
      <c r="G46" s="47"/>
    </row>
    <row r="47" spans="1:54" s="4" customFormat="1" ht="15" customHeight="1">
      <c r="A47" s="43" t="s">
        <v>40</v>
      </c>
      <c r="B47" s="44"/>
      <c r="C47" s="44"/>
      <c r="D47" s="45"/>
      <c r="E47" s="12">
        <v>0</v>
      </c>
      <c r="F47" s="29"/>
      <c r="G47" s="29"/>
    </row>
    <row r="48" spans="1:54" s="4" customFormat="1">
      <c r="A48" s="15">
        <v>43</v>
      </c>
      <c r="B48" s="20" t="s">
        <v>36</v>
      </c>
      <c r="C48" s="25" t="s">
        <v>37</v>
      </c>
      <c r="D48" s="16">
        <v>0</v>
      </c>
      <c r="E48" s="17">
        <f t="shared" ref="E48" si="4">E$22</f>
        <v>0</v>
      </c>
      <c r="F48" s="18">
        <f t="shared" ref="F48" si="5">D48*(1+E48)</f>
        <v>0</v>
      </c>
      <c r="G48" s="18">
        <f t="shared" ref="G48" si="6">A48*F48</f>
        <v>0</v>
      </c>
    </row>
    <row r="49" spans="1:54" s="4" customFormat="1">
      <c r="A49" s="47" t="s">
        <v>41</v>
      </c>
      <c r="B49" s="47"/>
      <c r="C49" s="47"/>
      <c r="D49" s="47"/>
      <c r="E49" s="47"/>
      <c r="F49" s="47"/>
      <c r="G49" s="47"/>
    </row>
    <row r="50" spans="1:54" s="4" customFormat="1" ht="15" customHeight="1">
      <c r="A50" s="43" t="s">
        <v>40</v>
      </c>
      <c r="B50" s="44"/>
      <c r="C50" s="44"/>
      <c r="D50" s="45"/>
      <c r="E50" s="12">
        <v>0</v>
      </c>
      <c r="F50" s="18"/>
      <c r="G50" s="18"/>
    </row>
    <row r="51" spans="1:54">
      <c r="A51" s="15">
        <v>2</v>
      </c>
      <c r="B51" s="15" t="s">
        <v>29</v>
      </c>
      <c r="C51" s="35" t="s">
        <v>15</v>
      </c>
      <c r="D51" s="16">
        <v>0</v>
      </c>
      <c r="E51" s="17">
        <f>E$26</f>
        <v>0</v>
      </c>
      <c r="F51" s="18">
        <f t="shared" ref="F51" si="7">D51*(1+E51)</f>
        <v>0</v>
      </c>
      <c r="G51" s="18">
        <f t="shared" ref="G51" si="8">A51*F51</f>
        <v>0</v>
      </c>
    </row>
    <row r="52" spans="1:54">
      <c r="A52" s="47" t="s">
        <v>42</v>
      </c>
      <c r="B52" s="47"/>
      <c r="C52" s="47"/>
      <c r="D52" s="47"/>
      <c r="E52" s="47"/>
      <c r="F52" s="47"/>
      <c r="G52" s="47"/>
    </row>
    <row r="53" spans="1:54" ht="15" customHeight="1">
      <c r="A53" s="43" t="s">
        <v>40</v>
      </c>
      <c r="B53" s="44"/>
      <c r="C53" s="44"/>
      <c r="D53" s="45"/>
      <c r="E53" s="12">
        <v>0</v>
      </c>
      <c r="F53" s="29"/>
      <c r="G53" s="29"/>
    </row>
    <row r="54" spans="1:54">
      <c r="A54" s="15">
        <v>16</v>
      </c>
      <c r="B54" s="19" t="s">
        <v>30</v>
      </c>
      <c r="C54" s="38" t="s">
        <v>14</v>
      </c>
      <c r="D54" s="16">
        <v>0</v>
      </c>
      <c r="E54" s="17">
        <f>E$29</f>
        <v>0</v>
      </c>
      <c r="F54" s="18">
        <f t="shared" ref="F54" si="9">D54*(1+E54)</f>
        <v>0</v>
      </c>
      <c r="G54" s="18">
        <f t="shared" ref="G54" si="10">A54*F54</f>
        <v>0</v>
      </c>
    </row>
    <row r="55" spans="1:54">
      <c r="A55" s="47" t="s">
        <v>45</v>
      </c>
      <c r="B55" s="47"/>
      <c r="C55" s="47"/>
      <c r="D55" s="47"/>
      <c r="E55" s="47"/>
      <c r="F55" s="47"/>
      <c r="G55" s="47"/>
    </row>
    <row r="56" spans="1:54" ht="15" customHeight="1">
      <c r="A56" s="43" t="s">
        <v>40</v>
      </c>
      <c r="B56" s="44"/>
      <c r="C56" s="44"/>
      <c r="D56" s="45"/>
      <c r="E56" s="12">
        <v>0</v>
      </c>
      <c r="F56" s="29"/>
      <c r="G56" s="29"/>
    </row>
    <row r="57" spans="1:54">
      <c r="A57" s="15">
        <v>12</v>
      </c>
      <c r="B57" s="21" t="s">
        <v>21</v>
      </c>
      <c r="C57" s="36" t="s">
        <v>22</v>
      </c>
      <c r="D57" s="16">
        <v>0</v>
      </c>
      <c r="E57" s="17">
        <f t="shared" ref="E57" si="11">E$32</f>
        <v>0</v>
      </c>
      <c r="F57" s="18">
        <f t="shared" ref="F57" si="12">D57*(1+E57)</f>
        <v>0</v>
      </c>
      <c r="G57" s="18">
        <f t="shared" ref="G57" si="13">A57*F57</f>
        <v>0</v>
      </c>
    </row>
    <row r="58" spans="1:54">
      <c r="A58" s="47" t="s">
        <v>58</v>
      </c>
      <c r="B58" s="47"/>
      <c r="C58" s="47"/>
      <c r="D58" s="47"/>
      <c r="E58" s="47"/>
      <c r="F58" s="47"/>
      <c r="G58" s="47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</row>
    <row r="59" spans="1:54" ht="15" customHeight="1">
      <c r="A59" s="46" t="s">
        <v>40</v>
      </c>
      <c r="B59" s="46"/>
      <c r="C59" s="46"/>
      <c r="D59" s="46"/>
      <c r="E59" s="12">
        <v>0</v>
      </c>
      <c r="F59" s="48"/>
      <c r="G59" s="48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</row>
    <row r="60" spans="1:54">
      <c r="A60" s="15">
        <v>10</v>
      </c>
      <c r="B60" s="21" t="s">
        <v>59</v>
      </c>
      <c r="C60" s="39" t="s">
        <v>60</v>
      </c>
      <c r="D60" s="16">
        <v>0</v>
      </c>
      <c r="E60" s="17">
        <f>E$32</f>
        <v>0</v>
      </c>
      <c r="F60" s="18">
        <f t="shared" ref="F60" si="14">D60*(1+E60)</f>
        <v>0</v>
      </c>
      <c r="G60" s="18">
        <f t="shared" ref="G60" si="15">A60*F60</f>
        <v>0</v>
      </c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</row>
    <row r="61" spans="1:54">
      <c r="A61" s="47" t="s">
        <v>35</v>
      </c>
      <c r="B61" s="47"/>
      <c r="C61" s="47"/>
      <c r="D61" s="47"/>
      <c r="E61" s="47"/>
      <c r="F61" s="47"/>
      <c r="G61" s="47"/>
    </row>
    <row r="62" spans="1:54" ht="15" customHeight="1">
      <c r="A62" s="46" t="s">
        <v>40</v>
      </c>
      <c r="B62" s="46"/>
      <c r="C62" s="46"/>
      <c r="D62" s="46"/>
      <c r="E62" s="12">
        <v>0</v>
      </c>
      <c r="F62" s="48"/>
      <c r="G62" s="48"/>
    </row>
    <row r="63" spans="1:54">
      <c r="A63" s="15">
        <v>12</v>
      </c>
      <c r="B63" s="21" t="s">
        <v>23</v>
      </c>
      <c r="C63" s="36" t="s">
        <v>24</v>
      </c>
      <c r="D63" s="16">
        <v>0</v>
      </c>
      <c r="E63" s="17">
        <f>E$38</f>
        <v>0</v>
      </c>
      <c r="F63" s="18">
        <f t="shared" ref="F63" si="16">D63*(1+E63)</f>
        <v>0</v>
      </c>
      <c r="G63" s="18">
        <f t="shared" ref="G63" si="17">A63*F63</f>
        <v>0</v>
      </c>
    </row>
    <row r="64" spans="1:54">
      <c r="A64" s="49" t="s">
        <v>0</v>
      </c>
      <c r="B64" s="49"/>
      <c r="C64" s="49"/>
      <c r="D64" s="49"/>
      <c r="E64" s="49"/>
      <c r="F64" s="49"/>
      <c r="G64" s="49"/>
    </row>
    <row r="65" spans="1:54">
      <c r="A65" s="4"/>
      <c r="B65" s="4"/>
      <c r="C65" s="4"/>
      <c r="D65" s="14" t="s">
        <v>55</v>
      </c>
      <c r="E65" s="14"/>
      <c r="F65" s="14"/>
      <c r="G65" s="23">
        <f>SUM(G48:G63)</f>
        <v>0</v>
      </c>
    </row>
    <row r="66" spans="1:54">
      <c r="A66" s="4"/>
      <c r="B66" s="4"/>
      <c r="C66" s="4"/>
      <c r="D66" s="4"/>
      <c r="E66" s="4"/>
      <c r="F66" s="4"/>
      <c r="G66" s="4"/>
    </row>
    <row r="67" spans="1:54" ht="18">
      <c r="A67" s="34" t="s">
        <v>52</v>
      </c>
    </row>
    <row r="68" spans="1:54">
      <c r="A68" s="50" t="s">
        <v>43</v>
      </c>
      <c r="B68" s="50"/>
      <c r="C68" s="50"/>
      <c r="D68" s="50"/>
      <c r="E68" s="50"/>
      <c r="F68" s="50"/>
      <c r="G68" s="50"/>
    </row>
    <row r="69" spans="1:54" s="4" customFormat="1" ht="58.5" customHeight="1">
      <c r="A69" s="27" t="s">
        <v>16</v>
      </c>
      <c r="B69" s="27" t="s">
        <v>9</v>
      </c>
      <c r="C69" s="27" t="s">
        <v>10</v>
      </c>
      <c r="D69" s="27" t="s">
        <v>18</v>
      </c>
      <c r="E69" s="27" t="s">
        <v>7</v>
      </c>
      <c r="F69" s="27" t="s">
        <v>19</v>
      </c>
      <c r="G69" s="28" t="s">
        <v>20</v>
      </c>
    </row>
    <row r="70" spans="1:54" s="4" customFormat="1">
      <c r="A70" s="47" t="s">
        <v>17</v>
      </c>
      <c r="B70" s="47"/>
      <c r="C70" s="47"/>
      <c r="D70" s="47"/>
      <c r="E70" s="47"/>
      <c r="F70" s="47"/>
      <c r="G70" s="47"/>
    </row>
    <row r="71" spans="1:54" s="4" customFormat="1" ht="15" customHeight="1">
      <c r="A71" s="46" t="s">
        <v>40</v>
      </c>
      <c r="B71" s="46"/>
      <c r="C71" s="46"/>
      <c r="D71" s="46"/>
      <c r="E71" s="12">
        <v>0</v>
      </c>
      <c r="F71" s="48"/>
      <c r="G71" s="48"/>
    </row>
    <row r="72" spans="1:54" s="4" customFormat="1">
      <c r="A72" s="15">
        <v>3</v>
      </c>
      <c r="B72" s="20" t="s">
        <v>25</v>
      </c>
      <c r="C72" s="36" t="s">
        <v>26</v>
      </c>
      <c r="D72" s="16">
        <v>0</v>
      </c>
      <c r="E72" s="17">
        <f>E$22</f>
        <v>0</v>
      </c>
      <c r="F72" s="18">
        <f t="shared" ref="F72:F73" si="18">D72*(1+E72)</f>
        <v>0</v>
      </c>
      <c r="G72" s="18">
        <f t="shared" ref="G72:G73" si="19">A72*F72</f>
        <v>0</v>
      </c>
    </row>
    <row r="73" spans="1:54" s="4" customFormat="1">
      <c r="A73" s="15">
        <v>4</v>
      </c>
      <c r="B73" s="20" t="s">
        <v>28</v>
      </c>
      <c r="C73" s="36" t="s">
        <v>27</v>
      </c>
      <c r="D73" s="16">
        <v>0</v>
      </c>
      <c r="E73" s="17">
        <f>E$22</f>
        <v>0</v>
      </c>
      <c r="F73" s="18">
        <f t="shared" si="18"/>
        <v>0</v>
      </c>
      <c r="G73" s="18">
        <f t="shared" si="19"/>
        <v>0</v>
      </c>
    </row>
    <row r="74" spans="1:54" s="4" customFormat="1">
      <c r="A74" s="47" t="s">
        <v>41</v>
      </c>
      <c r="B74" s="47"/>
      <c r="C74" s="47"/>
      <c r="D74" s="47"/>
      <c r="E74" s="47"/>
      <c r="F74" s="47"/>
      <c r="G74" s="47"/>
    </row>
    <row r="75" spans="1:54" s="4" customFormat="1" ht="15" customHeight="1">
      <c r="A75" s="46" t="s">
        <v>40</v>
      </c>
      <c r="B75" s="46"/>
      <c r="C75" s="46"/>
      <c r="D75" s="46"/>
      <c r="E75" s="12">
        <v>0</v>
      </c>
      <c r="F75" s="48"/>
      <c r="G75" s="48"/>
    </row>
    <row r="76" spans="1:54">
      <c r="A76" s="31">
        <v>2</v>
      </c>
      <c r="B76" s="19" t="s">
        <v>29</v>
      </c>
      <c r="C76" s="37" t="s">
        <v>15</v>
      </c>
      <c r="D76" s="16">
        <v>0</v>
      </c>
      <c r="E76" s="32">
        <f>E$26</f>
        <v>0</v>
      </c>
      <c r="F76" s="33">
        <f t="shared" ref="F76" si="20">D76*(1+E76)</f>
        <v>0</v>
      </c>
      <c r="G76" s="33">
        <f t="shared" ref="G76" si="21">A76*F76</f>
        <v>0</v>
      </c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</row>
    <row r="77" spans="1:54">
      <c r="A77" s="47" t="s">
        <v>42</v>
      </c>
      <c r="B77" s="47"/>
      <c r="C77" s="47"/>
      <c r="D77" s="47"/>
      <c r="E77" s="47"/>
      <c r="F77" s="47"/>
      <c r="G77" s="47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</row>
    <row r="78" spans="1:54" ht="15" customHeight="1">
      <c r="A78" s="46" t="s">
        <v>40</v>
      </c>
      <c r="B78" s="46"/>
      <c r="C78" s="46"/>
      <c r="D78" s="46"/>
      <c r="E78" s="12">
        <v>0</v>
      </c>
      <c r="F78" s="48"/>
      <c r="G78" s="48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</row>
    <row r="79" spans="1:54">
      <c r="A79" s="15">
        <v>16</v>
      </c>
      <c r="B79" s="19" t="s">
        <v>30</v>
      </c>
      <c r="C79" s="38" t="s">
        <v>14</v>
      </c>
      <c r="D79" s="16">
        <v>0</v>
      </c>
      <c r="E79" s="17">
        <f>E$29</f>
        <v>0</v>
      </c>
      <c r="F79" s="18">
        <f t="shared" ref="F79" si="22">D79*(1+E79)</f>
        <v>0</v>
      </c>
      <c r="G79" s="18">
        <f t="shared" ref="G79" si="23">A79*F79</f>
        <v>0</v>
      </c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</row>
    <row r="80" spans="1:54">
      <c r="A80" s="47" t="s">
        <v>45</v>
      </c>
      <c r="B80" s="47"/>
      <c r="C80" s="47"/>
      <c r="D80" s="47"/>
      <c r="E80" s="47"/>
      <c r="F80" s="47"/>
      <c r="G80" s="47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</row>
    <row r="81" spans="1:54" ht="15" customHeight="1">
      <c r="A81" s="46" t="s">
        <v>40</v>
      </c>
      <c r="B81" s="46"/>
      <c r="C81" s="46"/>
      <c r="D81" s="46"/>
      <c r="E81" s="12">
        <v>0</v>
      </c>
      <c r="F81" s="48"/>
      <c r="G81" s="48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</row>
    <row r="82" spans="1:54">
      <c r="A82" s="15">
        <v>12</v>
      </c>
      <c r="B82" s="21" t="s">
        <v>21</v>
      </c>
      <c r="C82" s="36" t="s">
        <v>22</v>
      </c>
      <c r="D82" s="16">
        <v>0</v>
      </c>
      <c r="E82" s="17">
        <f>E$32</f>
        <v>0</v>
      </c>
      <c r="F82" s="18">
        <f t="shared" ref="F82" si="24">D82*(1+E82)</f>
        <v>0</v>
      </c>
      <c r="G82" s="18">
        <f t="shared" ref="G82" si="25">A82*F82</f>
        <v>0</v>
      </c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</row>
    <row r="83" spans="1:54">
      <c r="A83" s="47" t="s">
        <v>47</v>
      </c>
      <c r="B83" s="47"/>
      <c r="C83" s="47"/>
      <c r="D83" s="47"/>
      <c r="E83" s="47"/>
      <c r="F83" s="47"/>
      <c r="G83" s="47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</row>
    <row r="84" spans="1:54">
      <c r="A84" s="46" t="s">
        <v>40</v>
      </c>
      <c r="B84" s="46"/>
      <c r="C84" s="46"/>
      <c r="D84" s="46"/>
      <c r="E84" s="12">
        <v>0</v>
      </c>
      <c r="F84" s="48"/>
      <c r="G84" s="48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</row>
    <row r="85" spans="1:54">
      <c r="A85" s="15">
        <v>12</v>
      </c>
      <c r="B85" s="21" t="s">
        <v>46</v>
      </c>
      <c r="C85" s="39" t="s">
        <v>48</v>
      </c>
      <c r="D85" s="16">
        <v>0</v>
      </c>
      <c r="E85" s="17">
        <f>E$38</f>
        <v>0</v>
      </c>
      <c r="F85" s="18">
        <f t="shared" ref="F85" si="26">D85*(1+E85)</f>
        <v>0</v>
      </c>
      <c r="G85" s="18">
        <f t="shared" ref="G85" si="27">A85*F85</f>
        <v>0</v>
      </c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</row>
    <row r="86" spans="1:54">
      <c r="A86" s="47" t="s">
        <v>58</v>
      </c>
      <c r="B86" s="47"/>
      <c r="C86" s="47"/>
      <c r="D86" s="47"/>
      <c r="E86" s="47"/>
      <c r="F86" s="47"/>
      <c r="G86" s="47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</row>
    <row r="87" spans="1:54" ht="15" customHeight="1">
      <c r="A87" s="46" t="s">
        <v>40</v>
      </c>
      <c r="B87" s="46"/>
      <c r="C87" s="46"/>
      <c r="D87" s="46"/>
      <c r="E87" s="12">
        <v>0</v>
      </c>
      <c r="F87" s="48"/>
      <c r="G87" s="48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</row>
    <row r="88" spans="1:54">
      <c r="A88" s="15">
        <v>10</v>
      </c>
      <c r="B88" s="21" t="s">
        <v>59</v>
      </c>
      <c r="C88" s="39" t="s">
        <v>60</v>
      </c>
      <c r="D88" s="16">
        <v>0</v>
      </c>
      <c r="E88" s="17">
        <f>E$32</f>
        <v>0</v>
      </c>
      <c r="F88" s="18">
        <f t="shared" ref="F88" si="28">D88*(1+E88)</f>
        <v>0</v>
      </c>
      <c r="G88" s="18">
        <f t="shared" ref="G88" si="29">A88*F88</f>
        <v>0</v>
      </c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</row>
    <row r="89" spans="1:54">
      <c r="A89" s="47" t="s">
        <v>35</v>
      </c>
      <c r="B89" s="47"/>
      <c r="C89" s="47"/>
      <c r="D89" s="47"/>
      <c r="E89" s="47"/>
      <c r="F89" s="47"/>
      <c r="G89" s="47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</row>
    <row r="90" spans="1:54" ht="15" customHeight="1">
      <c r="A90" s="46" t="s">
        <v>40</v>
      </c>
      <c r="B90" s="46"/>
      <c r="C90" s="46"/>
      <c r="D90" s="46"/>
      <c r="E90" s="12">
        <v>0</v>
      </c>
      <c r="F90" s="48"/>
      <c r="G90" s="48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</row>
    <row r="91" spans="1:54">
      <c r="A91" s="15">
        <v>12</v>
      </c>
      <c r="B91" s="21" t="s">
        <v>23</v>
      </c>
      <c r="C91" s="36" t="s">
        <v>24</v>
      </c>
      <c r="D91" s="16">
        <v>0</v>
      </c>
      <c r="E91" s="17">
        <f>E$38</f>
        <v>0</v>
      </c>
      <c r="F91" s="18">
        <f t="shared" ref="F91" si="30">D91*(1+E91)</f>
        <v>0</v>
      </c>
      <c r="G91" s="18">
        <f t="shared" ref="G91" si="31">A91*F91</f>
        <v>0</v>
      </c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</row>
    <row r="92" spans="1:54">
      <c r="A92" s="49" t="s">
        <v>0</v>
      </c>
      <c r="B92" s="49"/>
      <c r="C92" s="49"/>
      <c r="D92" s="49"/>
      <c r="E92" s="49"/>
      <c r="F92" s="49"/>
      <c r="G92" s="49"/>
    </row>
    <row r="93" spans="1:54">
      <c r="A93" s="4"/>
      <c r="B93" s="4"/>
      <c r="C93" s="4"/>
      <c r="D93" s="14" t="s">
        <v>55</v>
      </c>
      <c r="E93" s="14"/>
      <c r="F93" s="14"/>
      <c r="G93" s="23">
        <f>SUM(G72:G91)</f>
        <v>0</v>
      </c>
    </row>
    <row r="94" spans="1:54">
      <c r="A94" s="4"/>
      <c r="B94" s="4"/>
      <c r="C94" s="4"/>
      <c r="D94" s="4"/>
      <c r="E94" s="4"/>
      <c r="F94" s="4"/>
      <c r="G94" s="4"/>
    </row>
    <row r="95" spans="1:54" ht="18">
      <c r="A95" s="34" t="s">
        <v>51</v>
      </c>
      <c r="B95" s="4"/>
      <c r="C95" s="4"/>
      <c r="D95" s="4"/>
      <c r="E95" s="4"/>
      <c r="F95" s="4"/>
      <c r="G95" s="4"/>
    </row>
    <row r="96" spans="1:54">
      <c r="A96" s="50" t="s">
        <v>43</v>
      </c>
      <c r="B96" s="50"/>
      <c r="C96" s="50"/>
      <c r="D96" s="50"/>
      <c r="E96" s="50"/>
      <c r="F96" s="50"/>
      <c r="G96" s="50"/>
    </row>
    <row r="97" spans="1:7" s="4" customFormat="1" ht="57.75" customHeight="1">
      <c r="A97" s="27" t="s">
        <v>16</v>
      </c>
      <c r="B97" s="27" t="s">
        <v>9</v>
      </c>
      <c r="C97" s="27" t="s">
        <v>10</v>
      </c>
      <c r="D97" s="27" t="s">
        <v>18</v>
      </c>
      <c r="E97" s="27" t="s">
        <v>7</v>
      </c>
      <c r="F97" s="27" t="s">
        <v>19</v>
      </c>
      <c r="G97" s="28" t="s">
        <v>20</v>
      </c>
    </row>
    <row r="98" spans="1:7" s="4" customFormat="1">
      <c r="A98" s="47" t="s">
        <v>17</v>
      </c>
      <c r="B98" s="47"/>
      <c r="C98" s="47"/>
      <c r="D98" s="47"/>
      <c r="E98" s="47"/>
      <c r="F98" s="47"/>
      <c r="G98" s="47"/>
    </row>
    <row r="99" spans="1:7" s="4" customFormat="1" ht="15" customHeight="1">
      <c r="A99" s="43" t="s">
        <v>40</v>
      </c>
      <c r="B99" s="44"/>
      <c r="C99" s="44"/>
      <c r="D99" s="45"/>
      <c r="E99" s="12">
        <v>0</v>
      </c>
      <c r="F99" s="29"/>
      <c r="G99" s="29"/>
    </row>
    <row r="100" spans="1:7" s="4" customFormat="1">
      <c r="A100" s="15">
        <v>43</v>
      </c>
      <c r="B100" s="20" t="s">
        <v>36</v>
      </c>
      <c r="C100" s="25" t="s">
        <v>37</v>
      </c>
      <c r="D100" s="16">
        <v>0</v>
      </c>
      <c r="E100" s="17">
        <f t="shared" ref="E100" si="32">E$22</f>
        <v>0</v>
      </c>
      <c r="F100" s="18">
        <f t="shared" ref="F100" si="33">D100*(1+E100)</f>
        <v>0</v>
      </c>
      <c r="G100" s="18">
        <f t="shared" ref="G100" si="34">A100*F100</f>
        <v>0</v>
      </c>
    </row>
    <row r="101" spans="1:7" s="4" customFormat="1">
      <c r="A101" s="47" t="s">
        <v>41</v>
      </c>
      <c r="B101" s="47"/>
      <c r="C101" s="47"/>
      <c r="D101" s="47"/>
      <c r="E101" s="47"/>
      <c r="F101" s="47"/>
      <c r="G101" s="47"/>
    </row>
    <row r="102" spans="1:7" s="4" customFormat="1" ht="15" customHeight="1">
      <c r="A102" s="43" t="s">
        <v>40</v>
      </c>
      <c r="B102" s="44"/>
      <c r="C102" s="44"/>
      <c r="D102" s="45"/>
      <c r="E102" s="12">
        <v>0</v>
      </c>
      <c r="F102" s="18"/>
      <c r="G102" s="18"/>
    </row>
    <row r="103" spans="1:7">
      <c r="A103" s="15">
        <v>2</v>
      </c>
      <c r="B103" s="15" t="s">
        <v>29</v>
      </c>
      <c r="C103" s="35" t="s">
        <v>15</v>
      </c>
      <c r="D103" s="16">
        <v>0</v>
      </c>
      <c r="E103" s="17">
        <f>E$26</f>
        <v>0</v>
      </c>
      <c r="F103" s="18">
        <f t="shared" ref="F103" si="35">D103*(1+E103)</f>
        <v>0</v>
      </c>
      <c r="G103" s="18">
        <f t="shared" ref="G103" si="36">A103*F103</f>
        <v>0</v>
      </c>
    </row>
    <row r="104" spans="1:7">
      <c r="A104" s="47" t="s">
        <v>42</v>
      </c>
      <c r="B104" s="47"/>
      <c r="C104" s="47"/>
      <c r="D104" s="47"/>
      <c r="E104" s="47"/>
      <c r="F104" s="47"/>
      <c r="G104" s="47"/>
    </row>
    <row r="105" spans="1:7" ht="15" customHeight="1">
      <c r="A105" s="43" t="s">
        <v>40</v>
      </c>
      <c r="B105" s="44"/>
      <c r="C105" s="44"/>
      <c r="D105" s="45"/>
      <c r="E105" s="12">
        <v>0</v>
      </c>
      <c r="F105" s="29"/>
      <c r="G105" s="29"/>
    </row>
    <row r="106" spans="1:7">
      <c r="A106" s="15">
        <v>16</v>
      </c>
      <c r="B106" s="19" t="s">
        <v>30</v>
      </c>
      <c r="C106" s="38" t="s">
        <v>14</v>
      </c>
      <c r="D106" s="16">
        <v>0</v>
      </c>
      <c r="E106" s="17">
        <f>E$29</f>
        <v>0</v>
      </c>
      <c r="F106" s="18">
        <f t="shared" ref="F106" si="37">D106*(1+E106)</f>
        <v>0</v>
      </c>
      <c r="G106" s="18">
        <f t="shared" ref="G106" si="38">A106*F106</f>
        <v>0</v>
      </c>
    </row>
    <row r="107" spans="1:7">
      <c r="A107" s="47" t="s">
        <v>45</v>
      </c>
      <c r="B107" s="47"/>
      <c r="C107" s="47"/>
      <c r="D107" s="47"/>
      <c r="E107" s="47"/>
      <c r="F107" s="47"/>
      <c r="G107" s="47"/>
    </row>
    <row r="108" spans="1:7" ht="15" customHeight="1">
      <c r="A108" s="43" t="s">
        <v>40</v>
      </c>
      <c r="B108" s="44"/>
      <c r="C108" s="44"/>
      <c r="D108" s="45"/>
      <c r="E108" s="12">
        <v>0</v>
      </c>
      <c r="F108" s="29"/>
      <c r="G108" s="29"/>
    </row>
    <row r="109" spans="1:7">
      <c r="A109" s="15">
        <v>12</v>
      </c>
      <c r="B109" s="21" t="s">
        <v>21</v>
      </c>
      <c r="C109" s="36" t="s">
        <v>22</v>
      </c>
      <c r="D109" s="16">
        <v>0</v>
      </c>
      <c r="E109" s="17">
        <f t="shared" ref="E109" si="39">E$32</f>
        <v>0</v>
      </c>
      <c r="F109" s="18">
        <f t="shared" ref="F109" si="40">D109*(1+E109)</f>
        <v>0</v>
      </c>
      <c r="G109" s="18">
        <f t="shared" ref="G109" si="41">A109*F109</f>
        <v>0</v>
      </c>
    </row>
    <row r="110" spans="1:7">
      <c r="A110" s="47" t="s">
        <v>47</v>
      </c>
      <c r="B110" s="47"/>
      <c r="C110" s="47"/>
      <c r="D110" s="47"/>
      <c r="E110" s="47"/>
      <c r="F110" s="47"/>
      <c r="G110" s="47"/>
    </row>
    <row r="111" spans="1:7">
      <c r="A111" s="46" t="s">
        <v>40</v>
      </c>
      <c r="B111" s="46"/>
      <c r="C111" s="46"/>
      <c r="D111" s="46"/>
      <c r="E111" s="12">
        <v>0</v>
      </c>
      <c r="F111" s="48"/>
      <c r="G111" s="48"/>
    </row>
    <row r="112" spans="1:7">
      <c r="A112" s="15">
        <v>12</v>
      </c>
      <c r="B112" s="21" t="s">
        <v>46</v>
      </c>
      <c r="C112" s="39" t="s">
        <v>48</v>
      </c>
      <c r="D112" s="16">
        <v>0</v>
      </c>
      <c r="E112" s="17">
        <f>E$38</f>
        <v>0</v>
      </c>
      <c r="F112" s="18">
        <f t="shared" ref="F112" si="42">D112*(1+E112)</f>
        <v>0</v>
      </c>
      <c r="G112" s="18">
        <f t="shared" ref="G112" si="43">A112*F112</f>
        <v>0</v>
      </c>
    </row>
    <row r="113" spans="1:54">
      <c r="A113" s="47" t="s">
        <v>58</v>
      </c>
      <c r="B113" s="47"/>
      <c r="C113" s="47"/>
      <c r="D113" s="47"/>
      <c r="E113" s="47"/>
      <c r="F113" s="47"/>
      <c r="G113" s="47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</row>
    <row r="114" spans="1:54" ht="15" customHeight="1">
      <c r="A114" s="46" t="s">
        <v>40</v>
      </c>
      <c r="B114" s="46"/>
      <c r="C114" s="46"/>
      <c r="D114" s="46"/>
      <c r="E114" s="12">
        <v>0</v>
      </c>
      <c r="F114" s="48"/>
      <c r="G114" s="48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</row>
    <row r="115" spans="1:54">
      <c r="A115" s="15">
        <v>10</v>
      </c>
      <c r="B115" s="21" t="s">
        <v>59</v>
      </c>
      <c r="C115" s="39" t="s">
        <v>60</v>
      </c>
      <c r="D115" s="16">
        <v>0</v>
      </c>
      <c r="E115" s="17">
        <f>E$32</f>
        <v>0</v>
      </c>
      <c r="F115" s="18">
        <f t="shared" ref="F115" si="44">D115*(1+E115)</f>
        <v>0</v>
      </c>
      <c r="G115" s="18">
        <f t="shared" ref="G115" si="45">A115*F115</f>
        <v>0</v>
      </c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</row>
    <row r="116" spans="1:54">
      <c r="A116" s="47" t="s">
        <v>35</v>
      </c>
      <c r="B116" s="47"/>
      <c r="C116" s="47"/>
      <c r="D116" s="47"/>
      <c r="E116" s="47"/>
      <c r="F116" s="47"/>
      <c r="G116" s="47"/>
    </row>
    <row r="117" spans="1:54" ht="15" customHeight="1">
      <c r="A117" s="46" t="s">
        <v>40</v>
      </c>
      <c r="B117" s="46"/>
      <c r="C117" s="46"/>
      <c r="D117" s="46"/>
      <c r="E117" s="12">
        <v>0</v>
      </c>
      <c r="F117" s="48"/>
      <c r="G117" s="48"/>
    </row>
    <row r="118" spans="1:54">
      <c r="A118" s="15">
        <v>12</v>
      </c>
      <c r="B118" s="21" t="s">
        <v>23</v>
      </c>
      <c r="C118" s="36" t="s">
        <v>24</v>
      </c>
      <c r="D118" s="16">
        <v>0</v>
      </c>
      <c r="E118" s="17">
        <f>E$38</f>
        <v>0</v>
      </c>
      <c r="F118" s="18">
        <f t="shared" ref="F118" si="46">D118*(1+E118)</f>
        <v>0</v>
      </c>
      <c r="G118" s="18">
        <f t="shared" ref="G118" si="47">A118*F118</f>
        <v>0</v>
      </c>
    </row>
    <row r="119" spans="1:54">
      <c r="A119" s="49" t="s">
        <v>0</v>
      </c>
      <c r="B119" s="49"/>
      <c r="C119" s="49"/>
      <c r="D119" s="49"/>
      <c r="E119" s="49"/>
      <c r="F119" s="49"/>
      <c r="G119" s="49"/>
    </row>
    <row r="120" spans="1:54">
      <c r="A120" s="4"/>
      <c r="B120" s="4"/>
      <c r="C120" s="4"/>
      <c r="D120" s="14" t="s">
        <v>55</v>
      </c>
      <c r="E120" s="14"/>
      <c r="F120" s="14"/>
      <c r="G120" s="23">
        <f>SUM(G100:G118)</f>
        <v>0</v>
      </c>
    </row>
    <row r="122" spans="1:54" ht="18">
      <c r="A122" s="34" t="s">
        <v>50</v>
      </c>
      <c r="B122" s="4"/>
      <c r="C122" s="4"/>
      <c r="D122" s="4"/>
      <c r="E122" s="4"/>
      <c r="F122" s="4"/>
      <c r="G122" s="4"/>
    </row>
    <row r="123" spans="1:54">
      <c r="A123" s="50" t="s">
        <v>43</v>
      </c>
      <c r="B123" s="50"/>
      <c r="C123" s="50"/>
      <c r="D123" s="50"/>
      <c r="E123" s="50"/>
      <c r="F123" s="50"/>
      <c r="G123" s="50"/>
    </row>
    <row r="124" spans="1:54" s="4" customFormat="1" ht="57.75" customHeight="1">
      <c r="A124" s="27" t="s">
        <v>16</v>
      </c>
      <c r="B124" s="27" t="s">
        <v>9</v>
      </c>
      <c r="C124" s="27" t="s">
        <v>10</v>
      </c>
      <c r="D124" s="27" t="s">
        <v>18</v>
      </c>
      <c r="E124" s="27" t="s">
        <v>7</v>
      </c>
      <c r="F124" s="27" t="s">
        <v>19</v>
      </c>
      <c r="G124" s="28" t="s">
        <v>20</v>
      </c>
    </row>
    <row r="125" spans="1:54" s="4" customFormat="1">
      <c r="A125" s="51" t="s">
        <v>17</v>
      </c>
      <c r="B125" s="52"/>
      <c r="C125" s="52"/>
      <c r="D125" s="52"/>
      <c r="E125" s="52"/>
      <c r="F125" s="52"/>
      <c r="G125" s="53"/>
    </row>
    <row r="126" spans="1:54" s="4" customFormat="1" ht="15" customHeight="1">
      <c r="A126" s="43" t="s">
        <v>40</v>
      </c>
      <c r="B126" s="44"/>
      <c r="C126" s="44"/>
      <c r="D126" s="45"/>
      <c r="E126" s="12">
        <v>0</v>
      </c>
      <c r="F126" s="29"/>
      <c r="G126" s="29"/>
    </row>
    <row r="127" spans="1:54" s="4" customFormat="1">
      <c r="A127" s="15">
        <v>3</v>
      </c>
      <c r="B127" s="20" t="s">
        <v>25</v>
      </c>
      <c r="C127" s="25" t="s">
        <v>26</v>
      </c>
      <c r="D127" s="16">
        <v>0</v>
      </c>
      <c r="E127" s="17">
        <f t="shared" ref="E127:E128" si="48">E$22</f>
        <v>0</v>
      </c>
      <c r="F127" s="18">
        <f t="shared" ref="F127:F128" si="49">D127*(1+E127)</f>
        <v>0</v>
      </c>
      <c r="G127" s="18">
        <f t="shared" ref="G127:G128" si="50">A127*F127</f>
        <v>0</v>
      </c>
    </row>
    <row r="128" spans="1:54" s="4" customFormat="1">
      <c r="A128" s="15">
        <v>4</v>
      </c>
      <c r="B128" s="20" t="s">
        <v>28</v>
      </c>
      <c r="C128" s="25" t="s">
        <v>27</v>
      </c>
      <c r="D128" s="16">
        <v>0</v>
      </c>
      <c r="E128" s="17">
        <f t="shared" si="48"/>
        <v>0</v>
      </c>
      <c r="F128" s="18">
        <f t="shared" si="49"/>
        <v>0</v>
      </c>
      <c r="G128" s="18">
        <f t="shared" si="50"/>
        <v>0</v>
      </c>
    </row>
    <row r="129" spans="1:54" s="4" customFormat="1">
      <c r="A129" s="51" t="s">
        <v>41</v>
      </c>
      <c r="B129" s="52"/>
      <c r="C129" s="52"/>
      <c r="D129" s="52"/>
      <c r="E129" s="52"/>
      <c r="F129" s="52"/>
      <c r="G129" s="53"/>
    </row>
    <row r="130" spans="1:54" s="4" customFormat="1" ht="15" customHeight="1">
      <c r="A130" s="43" t="s">
        <v>40</v>
      </c>
      <c r="B130" s="44"/>
      <c r="C130" s="44"/>
      <c r="D130" s="45"/>
      <c r="E130" s="12">
        <v>0</v>
      </c>
      <c r="F130" s="29"/>
      <c r="G130" s="29"/>
    </row>
    <row r="131" spans="1:54">
      <c r="A131" s="15">
        <v>2</v>
      </c>
      <c r="B131" s="15" t="s">
        <v>29</v>
      </c>
      <c r="C131" s="15" t="s">
        <v>15</v>
      </c>
      <c r="D131" s="16">
        <v>0</v>
      </c>
      <c r="E131" s="17">
        <f>E$26</f>
        <v>0</v>
      </c>
      <c r="F131" s="18">
        <f t="shared" ref="F131" si="51">D131*(1+E131)</f>
        <v>0</v>
      </c>
      <c r="G131" s="18">
        <f t="shared" ref="G131" si="52">A131*F131</f>
        <v>0</v>
      </c>
    </row>
    <row r="132" spans="1:54">
      <c r="A132" s="51" t="s">
        <v>42</v>
      </c>
      <c r="B132" s="52"/>
      <c r="C132" s="52"/>
      <c r="D132" s="52"/>
      <c r="E132" s="52"/>
      <c r="F132" s="52"/>
      <c r="G132" s="53"/>
    </row>
    <row r="133" spans="1:54" ht="15" customHeight="1">
      <c r="A133" s="43" t="s">
        <v>40</v>
      </c>
      <c r="B133" s="44"/>
      <c r="C133" s="44"/>
      <c r="D133" s="45"/>
      <c r="E133" s="12">
        <v>0</v>
      </c>
      <c r="F133" s="29"/>
      <c r="G133" s="29"/>
    </row>
    <row r="134" spans="1:54">
      <c r="A134" s="15">
        <v>16</v>
      </c>
      <c r="B134" s="19" t="s">
        <v>30</v>
      </c>
      <c r="C134" s="22" t="s">
        <v>14</v>
      </c>
      <c r="D134" s="16">
        <v>0</v>
      </c>
      <c r="E134" s="17">
        <f>E$29</f>
        <v>0</v>
      </c>
      <c r="F134" s="18">
        <f t="shared" ref="F134" si="53">D134*(1+E134)</f>
        <v>0</v>
      </c>
      <c r="G134" s="18">
        <f t="shared" ref="G134" si="54">A134*F134</f>
        <v>0</v>
      </c>
    </row>
    <row r="135" spans="1:54">
      <c r="A135" s="51" t="s">
        <v>45</v>
      </c>
      <c r="B135" s="52"/>
      <c r="C135" s="52"/>
      <c r="D135" s="52"/>
      <c r="E135" s="52"/>
      <c r="F135" s="52"/>
      <c r="G135" s="53"/>
    </row>
    <row r="136" spans="1:54" ht="15" customHeight="1">
      <c r="A136" s="43" t="s">
        <v>40</v>
      </c>
      <c r="B136" s="44"/>
      <c r="C136" s="44"/>
      <c r="D136" s="45"/>
      <c r="E136" s="12">
        <v>0</v>
      </c>
      <c r="F136" s="29"/>
      <c r="G136" s="29"/>
    </row>
    <row r="137" spans="1:54">
      <c r="A137" s="15">
        <v>12</v>
      </c>
      <c r="B137" s="21" t="s">
        <v>31</v>
      </c>
      <c r="C137" s="25" t="s">
        <v>32</v>
      </c>
      <c r="D137" s="16">
        <v>0</v>
      </c>
      <c r="E137" s="17">
        <f t="shared" ref="E137:E138" si="55">E$32</f>
        <v>0</v>
      </c>
      <c r="F137" s="18">
        <f t="shared" ref="F137:F138" si="56">D137*(1+E137)</f>
        <v>0</v>
      </c>
      <c r="G137" s="18">
        <f t="shared" ref="G137:G138" si="57">A137*F137</f>
        <v>0</v>
      </c>
    </row>
    <row r="138" spans="1:54">
      <c r="A138" s="15">
        <v>12</v>
      </c>
      <c r="B138" s="21" t="s">
        <v>33</v>
      </c>
      <c r="C138" s="25" t="s">
        <v>34</v>
      </c>
      <c r="D138" s="16">
        <v>0</v>
      </c>
      <c r="E138" s="17">
        <f t="shared" si="55"/>
        <v>0</v>
      </c>
      <c r="F138" s="18">
        <f t="shared" si="56"/>
        <v>0</v>
      </c>
      <c r="G138" s="18">
        <f t="shared" si="57"/>
        <v>0</v>
      </c>
    </row>
    <row r="139" spans="1:54">
      <c r="A139" s="47" t="s">
        <v>58</v>
      </c>
      <c r="B139" s="47"/>
      <c r="C139" s="47"/>
      <c r="D139" s="47"/>
      <c r="E139" s="47"/>
      <c r="F139" s="47"/>
      <c r="G139" s="47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</row>
    <row r="140" spans="1:54" ht="15" customHeight="1">
      <c r="A140" s="46" t="s">
        <v>40</v>
      </c>
      <c r="B140" s="46"/>
      <c r="C140" s="46"/>
      <c r="D140" s="46"/>
      <c r="E140" s="12">
        <v>0</v>
      </c>
      <c r="F140" s="48"/>
      <c r="G140" s="48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</row>
    <row r="141" spans="1:54">
      <c r="A141" s="15">
        <v>10</v>
      </c>
      <c r="B141" s="21" t="s">
        <v>59</v>
      </c>
      <c r="C141" s="39" t="s">
        <v>60</v>
      </c>
      <c r="D141" s="16">
        <v>0</v>
      </c>
      <c r="E141" s="17">
        <f>E$32</f>
        <v>0</v>
      </c>
      <c r="F141" s="18">
        <f t="shared" ref="F141" si="58">D141*(1+E141)</f>
        <v>0</v>
      </c>
      <c r="G141" s="18">
        <f t="shared" ref="G141" si="59">A141*F141</f>
        <v>0</v>
      </c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</row>
    <row r="142" spans="1:54">
      <c r="A142" s="47" t="s">
        <v>35</v>
      </c>
      <c r="B142" s="47"/>
      <c r="C142" s="47"/>
      <c r="D142" s="47"/>
      <c r="E142" s="47"/>
      <c r="F142" s="47"/>
      <c r="G142" s="47"/>
    </row>
    <row r="143" spans="1:54" ht="15" customHeight="1">
      <c r="A143" s="46" t="s">
        <v>40</v>
      </c>
      <c r="B143" s="46"/>
      <c r="C143" s="46"/>
      <c r="D143" s="46"/>
      <c r="E143" s="12">
        <v>0</v>
      </c>
      <c r="F143" s="48"/>
      <c r="G143" s="48"/>
    </row>
    <row r="144" spans="1:54">
      <c r="A144" s="15">
        <v>12</v>
      </c>
      <c r="B144" s="21" t="s">
        <v>23</v>
      </c>
      <c r="C144" s="25" t="s">
        <v>24</v>
      </c>
      <c r="D144" s="16">
        <v>0</v>
      </c>
      <c r="E144" s="17">
        <f>E$38</f>
        <v>0</v>
      </c>
      <c r="F144" s="18">
        <f t="shared" ref="F144" si="60">D144*(1+E144)</f>
        <v>0</v>
      </c>
      <c r="G144" s="18">
        <f t="shared" ref="G144" si="61">A144*F144</f>
        <v>0</v>
      </c>
    </row>
    <row r="145" spans="1:7">
      <c r="A145" s="49" t="s">
        <v>0</v>
      </c>
      <c r="B145" s="49"/>
      <c r="C145" s="49"/>
      <c r="D145" s="49"/>
      <c r="E145" s="49"/>
      <c r="F145" s="49"/>
      <c r="G145" s="49"/>
    </row>
    <row r="146" spans="1:7">
      <c r="A146" s="4"/>
      <c r="B146" s="4"/>
      <c r="C146" s="4"/>
      <c r="D146" s="14" t="s">
        <v>55</v>
      </c>
      <c r="E146" s="14"/>
      <c r="F146" s="14"/>
      <c r="G146" s="23">
        <f>SUM(G127:G144)</f>
        <v>0</v>
      </c>
    </row>
    <row r="147" spans="1:7">
      <c r="A147" s="4"/>
      <c r="B147" s="4"/>
      <c r="C147" s="4"/>
      <c r="D147" s="4"/>
      <c r="E147" s="4"/>
      <c r="F147" s="4"/>
      <c r="G147" s="4"/>
    </row>
    <row r="148" spans="1:7" ht="18">
      <c r="A148" s="34" t="s">
        <v>49</v>
      </c>
      <c r="B148" s="4"/>
      <c r="C148" s="4"/>
      <c r="D148" s="4"/>
      <c r="E148" s="4"/>
      <c r="F148" s="4"/>
      <c r="G148" s="4"/>
    </row>
    <row r="149" spans="1:7">
      <c r="A149" s="50" t="s">
        <v>43</v>
      </c>
      <c r="B149" s="50"/>
      <c r="C149" s="50"/>
      <c r="D149" s="50"/>
      <c r="E149" s="50"/>
      <c r="F149" s="50"/>
      <c r="G149" s="50"/>
    </row>
    <row r="150" spans="1:7" ht="57.75" customHeight="1">
      <c r="A150" s="27" t="s">
        <v>16</v>
      </c>
      <c r="B150" s="27" t="s">
        <v>9</v>
      </c>
      <c r="C150" s="27" t="s">
        <v>10</v>
      </c>
      <c r="D150" s="27" t="s">
        <v>18</v>
      </c>
      <c r="E150" s="27" t="s">
        <v>7</v>
      </c>
      <c r="F150" s="27" t="s">
        <v>19</v>
      </c>
      <c r="G150" s="28" t="s">
        <v>20</v>
      </c>
    </row>
    <row r="151" spans="1:7">
      <c r="A151" s="51" t="s">
        <v>17</v>
      </c>
      <c r="B151" s="52"/>
      <c r="C151" s="52"/>
      <c r="D151" s="52"/>
      <c r="E151" s="52"/>
      <c r="F151" s="52"/>
      <c r="G151" s="53"/>
    </row>
    <row r="152" spans="1:7">
      <c r="A152" s="43" t="s">
        <v>40</v>
      </c>
      <c r="B152" s="44"/>
      <c r="C152" s="44"/>
      <c r="D152" s="45"/>
      <c r="E152" s="12">
        <v>0</v>
      </c>
      <c r="F152" s="29"/>
      <c r="G152" s="29"/>
    </row>
    <row r="153" spans="1:7">
      <c r="A153" s="15">
        <v>43</v>
      </c>
      <c r="B153" s="20" t="s">
        <v>36</v>
      </c>
      <c r="C153" s="25" t="s">
        <v>37</v>
      </c>
      <c r="D153" s="16">
        <v>0</v>
      </c>
      <c r="E153" s="17">
        <f t="shared" ref="E153" si="62">E$22</f>
        <v>0</v>
      </c>
      <c r="F153" s="18">
        <f t="shared" ref="F153" si="63">D153*(1+E153)</f>
        <v>0</v>
      </c>
      <c r="G153" s="18">
        <f t="shared" ref="G153" si="64">A153*F153</f>
        <v>0</v>
      </c>
    </row>
    <row r="154" spans="1:7">
      <c r="A154" s="51" t="s">
        <v>41</v>
      </c>
      <c r="B154" s="52"/>
      <c r="C154" s="52"/>
      <c r="D154" s="52"/>
      <c r="E154" s="52"/>
      <c r="F154" s="52"/>
      <c r="G154" s="53"/>
    </row>
    <row r="155" spans="1:7">
      <c r="A155" s="43" t="s">
        <v>40</v>
      </c>
      <c r="B155" s="44"/>
      <c r="C155" s="44"/>
      <c r="D155" s="45"/>
      <c r="E155" s="12">
        <v>0</v>
      </c>
      <c r="F155" s="18"/>
      <c r="G155" s="18"/>
    </row>
    <row r="156" spans="1:7">
      <c r="A156" s="15">
        <v>2</v>
      </c>
      <c r="B156" s="30" t="s">
        <v>29</v>
      </c>
      <c r="C156" s="30" t="s">
        <v>15</v>
      </c>
      <c r="D156" s="16">
        <v>0</v>
      </c>
      <c r="E156" s="17">
        <f>E$26</f>
        <v>0</v>
      </c>
      <c r="F156" s="18">
        <f t="shared" ref="F156" si="65">D156*(1+E156)</f>
        <v>0</v>
      </c>
      <c r="G156" s="18">
        <f t="shared" ref="G156" si="66">A156*F156</f>
        <v>0</v>
      </c>
    </row>
    <row r="157" spans="1:7">
      <c r="A157" s="51" t="s">
        <v>42</v>
      </c>
      <c r="B157" s="52"/>
      <c r="C157" s="52"/>
      <c r="D157" s="52"/>
      <c r="E157" s="52"/>
      <c r="F157" s="52"/>
      <c r="G157" s="53"/>
    </row>
    <row r="158" spans="1:7">
      <c r="A158" s="43" t="s">
        <v>40</v>
      </c>
      <c r="B158" s="44"/>
      <c r="C158" s="44"/>
      <c r="D158" s="45"/>
      <c r="E158" s="12">
        <v>0</v>
      </c>
      <c r="F158" s="29"/>
      <c r="G158" s="29"/>
    </row>
    <row r="159" spans="1:7">
      <c r="A159" s="15">
        <v>16</v>
      </c>
      <c r="B159" s="19" t="s">
        <v>30</v>
      </c>
      <c r="C159" s="22" t="s">
        <v>14</v>
      </c>
      <c r="D159" s="16">
        <v>0</v>
      </c>
      <c r="E159" s="17">
        <f>E$29</f>
        <v>0</v>
      </c>
      <c r="F159" s="18">
        <f t="shared" ref="F159" si="67">D159*(1+E159)</f>
        <v>0</v>
      </c>
      <c r="G159" s="18">
        <f t="shared" ref="G159" si="68">A159*F159</f>
        <v>0</v>
      </c>
    </row>
    <row r="160" spans="1:7">
      <c r="A160" s="51" t="s">
        <v>45</v>
      </c>
      <c r="B160" s="52"/>
      <c r="C160" s="52"/>
      <c r="D160" s="52"/>
      <c r="E160" s="52"/>
      <c r="F160" s="52"/>
      <c r="G160" s="53"/>
    </row>
    <row r="161" spans="1:54">
      <c r="A161" s="43" t="s">
        <v>40</v>
      </c>
      <c r="B161" s="44"/>
      <c r="C161" s="44"/>
      <c r="D161" s="45"/>
      <c r="E161" s="12">
        <v>0</v>
      </c>
      <c r="F161" s="29"/>
      <c r="G161" s="29"/>
    </row>
    <row r="162" spans="1:54">
      <c r="A162" s="15">
        <v>12</v>
      </c>
      <c r="B162" s="21" t="s">
        <v>31</v>
      </c>
      <c r="C162" s="25" t="s">
        <v>32</v>
      </c>
      <c r="D162" s="16">
        <v>0</v>
      </c>
      <c r="E162" s="17">
        <f t="shared" ref="E162:E163" si="69">E$32</f>
        <v>0</v>
      </c>
      <c r="F162" s="18">
        <f t="shared" ref="F162:F163" si="70">D162*(1+E162)</f>
        <v>0</v>
      </c>
      <c r="G162" s="18">
        <f t="shared" ref="G162:G163" si="71">A162*F162</f>
        <v>0</v>
      </c>
    </row>
    <row r="163" spans="1:54">
      <c r="A163" s="15">
        <v>12</v>
      </c>
      <c r="B163" s="21" t="s">
        <v>33</v>
      </c>
      <c r="C163" s="25" t="s">
        <v>34</v>
      </c>
      <c r="D163" s="16">
        <v>0</v>
      </c>
      <c r="E163" s="17">
        <f t="shared" si="69"/>
        <v>0</v>
      </c>
      <c r="F163" s="18">
        <f t="shared" si="70"/>
        <v>0</v>
      </c>
      <c r="G163" s="18">
        <f t="shared" si="71"/>
        <v>0</v>
      </c>
    </row>
    <row r="164" spans="1:54">
      <c r="A164" s="47" t="s">
        <v>58</v>
      </c>
      <c r="B164" s="47"/>
      <c r="C164" s="47"/>
      <c r="D164" s="47"/>
      <c r="E164" s="47"/>
      <c r="F164" s="47"/>
      <c r="G164" s="47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</row>
    <row r="165" spans="1:54" ht="15" customHeight="1">
      <c r="A165" s="46" t="s">
        <v>40</v>
      </c>
      <c r="B165" s="46"/>
      <c r="C165" s="46"/>
      <c r="D165" s="46"/>
      <c r="E165" s="12">
        <v>0</v>
      </c>
      <c r="F165" s="48"/>
      <c r="G165" s="48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</row>
    <row r="166" spans="1:54">
      <c r="A166" s="15">
        <v>10</v>
      </c>
      <c r="B166" s="21" t="s">
        <v>59</v>
      </c>
      <c r="C166" s="39" t="s">
        <v>60</v>
      </c>
      <c r="D166" s="16">
        <v>0</v>
      </c>
      <c r="E166" s="17">
        <f>E$32</f>
        <v>0</v>
      </c>
      <c r="F166" s="18">
        <f t="shared" ref="F166" si="72">D166*(1+E166)</f>
        <v>0</v>
      </c>
      <c r="G166" s="18">
        <f t="shared" ref="G166" si="73">A166*F166</f>
        <v>0</v>
      </c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</row>
    <row r="167" spans="1:54">
      <c r="A167" s="47" t="s">
        <v>35</v>
      </c>
      <c r="B167" s="47"/>
      <c r="C167" s="47"/>
      <c r="D167" s="47"/>
      <c r="E167" s="47"/>
      <c r="F167" s="47"/>
      <c r="G167" s="47"/>
    </row>
    <row r="168" spans="1:54">
      <c r="A168" s="46" t="s">
        <v>40</v>
      </c>
      <c r="B168" s="46"/>
      <c r="C168" s="46"/>
      <c r="D168" s="46"/>
      <c r="E168" s="12">
        <v>0</v>
      </c>
      <c r="F168" s="48"/>
      <c r="G168" s="48"/>
    </row>
    <row r="169" spans="1:54">
      <c r="A169" s="15">
        <v>12</v>
      </c>
      <c r="B169" s="21" t="s">
        <v>23</v>
      </c>
      <c r="C169" s="25" t="s">
        <v>24</v>
      </c>
      <c r="D169" s="16">
        <v>0</v>
      </c>
      <c r="E169" s="17">
        <f>E$38</f>
        <v>0</v>
      </c>
      <c r="F169" s="18">
        <f t="shared" ref="F169" si="74">D169*(1+E169)</f>
        <v>0</v>
      </c>
      <c r="G169" s="18">
        <f t="shared" ref="G169" si="75">A169*F169</f>
        <v>0</v>
      </c>
    </row>
    <row r="170" spans="1:54">
      <c r="A170" s="49" t="s">
        <v>0</v>
      </c>
      <c r="B170" s="49"/>
      <c r="C170" s="49"/>
      <c r="D170" s="49"/>
      <c r="E170" s="49"/>
      <c r="F170" s="49"/>
      <c r="G170" s="49"/>
    </row>
    <row r="171" spans="1:54">
      <c r="A171" s="4"/>
      <c r="B171" s="4"/>
      <c r="C171" s="4"/>
      <c r="D171" s="14" t="s">
        <v>55</v>
      </c>
      <c r="E171" s="14"/>
      <c r="F171" s="14"/>
      <c r="G171" s="23">
        <f>SUM(G153:G169)</f>
        <v>0</v>
      </c>
    </row>
    <row r="175" spans="1:54" ht="18">
      <c r="A175" s="41" t="s">
        <v>54</v>
      </c>
      <c r="B175" s="41"/>
      <c r="C175" s="41"/>
      <c r="D175" s="41"/>
      <c r="E175" s="41"/>
      <c r="F175" s="41"/>
      <c r="G175" s="24">
        <f>G41</f>
        <v>0</v>
      </c>
    </row>
    <row r="176" spans="1:54" ht="18">
      <c r="A176" s="41" t="s">
        <v>53</v>
      </c>
      <c r="B176" s="41"/>
      <c r="C176" s="41"/>
      <c r="D176" s="41"/>
      <c r="E176" s="41"/>
      <c r="F176" s="41"/>
      <c r="G176" s="24">
        <f>G65</f>
        <v>0</v>
      </c>
    </row>
    <row r="177" spans="1:7" ht="18">
      <c r="A177" s="41" t="s">
        <v>52</v>
      </c>
      <c r="B177" s="41"/>
      <c r="C177" s="41"/>
      <c r="D177" s="41"/>
      <c r="E177" s="41"/>
      <c r="F177" s="41"/>
      <c r="G177" s="24">
        <f>G93</f>
        <v>0</v>
      </c>
    </row>
    <row r="178" spans="1:7" ht="18">
      <c r="A178" s="41" t="s">
        <v>56</v>
      </c>
      <c r="B178" s="41"/>
      <c r="C178" s="41"/>
      <c r="D178" s="41"/>
      <c r="E178" s="41"/>
      <c r="F178" s="41"/>
      <c r="G178" s="24">
        <f>G120</f>
        <v>0</v>
      </c>
    </row>
    <row r="179" spans="1:7" ht="18">
      <c r="A179" s="41" t="s">
        <v>50</v>
      </c>
      <c r="B179" s="41"/>
      <c r="C179" s="41"/>
      <c r="D179" s="41"/>
      <c r="E179" s="41"/>
      <c r="F179" s="41"/>
      <c r="G179" s="24">
        <f>G146</f>
        <v>0</v>
      </c>
    </row>
    <row r="180" spans="1:7" ht="18">
      <c r="A180" s="41" t="s">
        <v>49</v>
      </c>
      <c r="B180" s="41"/>
      <c r="C180" s="41"/>
      <c r="D180" s="41"/>
      <c r="E180" s="41"/>
      <c r="F180" s="41"/>
      <c r="G180" s="24">
        <f>G171</f>
        <v>0</v>
      </c>
    </row>
    <row r="181" spans="1:7" ht="15" customHeight="1">
      <c r="A181" s="42" t="s">
        <v>57</v>
      </c>
      <c r="B181" s="42"/>
      <c r="C181" s="42"/>
      <c r="D181" s="42"/>
      <c r="E181" s="42"/>
      <c r="F181" s="42"/>
      <c r="G181" s="40">
        <f>SUM(G175:G180)</f>
        <v>0</v>
      </c>
    </row>
  </sheetData>
  <mergeCells count="118">
    <mergeCell ref="A75:D75"/>
    <mergeCell ref="A61:G61"/>
    <mergeCell ref="A62:D62"/>
    <mergeCell ref="F62:G62"/>
    <mergeCell ref="A64:G64"/>
    <mergeCell ref="A77:G77"/>
    <mergeCell ref="A165:D165"/>
    <mergeCell ref="F165:G165"/>
    <mergeCell ref="A113:G113"/>
    <mergeCell ref="A114:D114"/>
    <mergeCell ref="F114:G114"/>
    <mergeCell ref="A139:G139"/>
    <mergeCell ref="A140:D140"/>
    <mergeCell ref="F140:G140"/>
    <mergeCell ref="A111:D111"/>
    <mergeCell ref="F81:G81"/>
    <mergeCell ref="F75:G75"/>
    <mergeCell ref="A70:G70"/>
    <mergeCell ref="A71:D71"/>
    <mergeCell ref="F71:G71"/>
    <mergeCell ref="A80:G80"/>
    <mergeCell ref="A44:G44"/>
    <mergeCell ref="A123:G123"/>
    <mergeCell ref="A110:G110"/>
    <mergeCell ref="F117:G117"/>
    <mergeCell ref="A119:G119"/>
    <mergeCell ref="F78:G78"/>
    <mergeCell ref="A46:G46"/>
    <mergeCell ref="A49:G49"/>
    <mergeCell ref="A52:G52"/>
    <mergeCell ref="A55:G55"/>
    <mergeCell ref="A68:G68"/>
    <mergeCell ref="A58:G58"/>
    <mergeCell ref="A59:D59"/>
    <mergeCell ref="F59:G59"/>
    <mergeCell ref="A86:G86"/>
    <mergeCell ref="A87:D87"/>
    <mergeCell ref="F87:G87"/>
    <mergeCell ref="A74:G74"/>
    <mergeCell ref="A1:G1"/>
    <mergeCell ref="A19:G19"/>
    <mergeCell ref="A40:G40"/>
    <mergeCell ref="F22:G22"/>
    <mergeCell ref="F38:G38"/>
    <mergeCell ref="F32:G32"/>
    <mergeCell ref="F29:G29"/>
    <mergeCell ref="F26:G26"/>
    <mergeCell ref="A21:G21"/>
    <mergeCell ref="A25:G25"/>
    <mergeCell ref="A37:G37"/>
    <mergeCell ref="A31:G31"/>
    <mergeCell ref="A28:G28"/>
    <mergeCell ref="A22:D22"/>
    <mergeCell ref="A26:D26"/>
    <mergeCell ref="A32:D32"/>
    <mergeCell ref="A29:D29"/>
    <mergeCell ref="A38:D38"/>
    <mergeCell ref="A34:G34"/>
    <mergeCell ref="A35:D35"/>
    <mergeCell ref="F35:G35"/>
    <mergeCell ref="A168:D168"/>
    <mergeCell ref="F168:G168"/>
    <mergeCell ref="A151:G151"/>
    <mergeCell ref="A154:G154"/>
    <mergeCell ref="A157:G157"/>
    <mergeCell ref="A164:G164"/>
    <mergeCell ref="A101:G101"/>
    <mergeCell ref="A104:G104"/>
    <mergeCell ref="A107:G107"/>
    <mergeCell ref="A149:G149"/>
    <mergeCell ref="A108:D108"/>
    <mergeCell ref="A105:D105"/>
    <mergeCell ref="A102:D102"/>
    <mergeCell ref="A145:G145"/>
    <mergeCell ref="A142:G142"/>
    <mergeCell ref="A143:D143"/>
    <mergeCell ref="F143:G143"/>
    <mergeCell ref="A132:G132"/>
    <mergeCell ref="A135:G135"/>
    <mergeCell ref="F111:G111"/>
    <mergeCell ref="A116:G116"/>
    <mergeCell ref="A117:D117"/>
    <mergeCell ref="A160:G160"/>
    <mergeCell ref="A125:G125"/>
    <mergeCell ref="A136:D136"/>
    <mergeCell ref="A133:D133"/>
    <mergeCell ref="A130:D130"/>
    <mergeCell ref="A126:D126"/>
    <mergeCell ref="A152:D152"/>
    <mergeCell ref="A155:D155"/>
    <mergeCell ref="A158:D158"/>
    <mergeCell ref="A161:D161"/>
    <mergeCell ref="A167:G167"/>
    <mergeCell ref="A129:G129"/>
    <mergeCell ref="A179:F179"/>
    <mergeCell ref="A180:F180"/>
    <mergeCell ref="A181:F181"/>
    <mergeCell ref="A175:F175"/>
    <mergeCell ref="A176:F176"/>
    <mergeCell ref="A178:F178"/>
    <mergeCell ref="A177:F177"/>
    <mergeCell ref="A99:D99"/>
    <mergeCell ref="A47:D47"/>
    <mergeCell ref="A50:D50"/>
    <mergeCell ref="A53:D53"/>
    <mergeCell ref="A56:D56"/>
    <mergeCell ref="A81:D81"/>
    <mergeCell ref="A98:G98"/>
    <mergeCell ref="A83:G83"/>
    <mergeCell ref="A84:D84"/>
    <mergeCell ref="F84:G84"/>
    <mergeCell ref="A89:G89"/>
    <mergeCell ref="A90:D90"/>
    <mergeCell ref="F90:G90"/>
    <mergeCell ref="A92:G92"/>
    <mergeCell ref="A96:G96"/>
    <mergeCell ref="A78:D78"/>
    <mergeCell ref="A170:G170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32EF9C9200634085109235EF3C2759" ma:contentTypeVersion="4" ma:contentTypeDescription="Een nieuw document maken." ma:contentTypeScope="" ma:versionID="ee8e220e50928c6cab7c588fa68aafa0">
  <xsd:schema xmlns:xsd="http://www.w3.org/2001/XMLSchema" xmlns:xs="http://www.w3.org/2001/XMLSchema" xmlns:p="http://schemas.microsoft.com/office/2006/metadata/properties" xmlns:ns2="4f48d6c5-4a1e-44ff-8ac4-f5a871b1f948" xmlns:ns3="6af22993-81c8-427e-9ce0-8bb748bbdfe9" targetNamespace="http://schemas.microsoft.com/office/2006/metadata/properties" ma:root="true" ma:fieldsID="7e27042cc66d67a9d409959a54006ea4" ns2:_="" ns3:_="">
    <xsd:import namespace="4f48d6c5-4a1e-44ff-8ac4-f5a871b1f948"/>
    <xsd:import namespace="6af22993-81c8-427e-9ce0-8bb748bbdfe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48d6c5-4a1e-44ff-8ac4-f5a871b1f94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f22993-81c8-427e-9ce0-8bb748bbdf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f48d6c5-4a1e-44ff-8ac4-f5a871b1f948">
      <UserInfo>
        <DisplayName>Paul Entius</DisplayName>
        <AccountId>6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8976C2B5-43A7-4386-9C46-A4EEFC7FAA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574270C-334D-4823-9720-0814377327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48d6c5-4a1e-44ff-8ac4-f5a871b1f948"/>
    <ds:schemaRef ds:uri="6af22993-81c8-427e-9ce0-8bb748bbdf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46293F1-3279-401A-AFEC-D44237313D27}">
  <ds:schemaRefs>
    <ds:schemaRef ds:uri="http://purl.org/dc/terms/"/>
    <ds:schemaRef ds:uri="4f48d6c5-4a1e-44ff-8ac4-f5a871b1f948"/>
    <ds:schemaRef ds:uri="http://schemas.microsoft.com/office/2006/documentManagement/types"/>
    <ds:schemaRef ds:uri="http://schemas.microsoft.com/office/2006/metadata/properties"/>
    <ds:schemaRef ds:uri="http://purl.org/dc/elements/1.1/"/>
    <ds:schemaRef ds:uri="6af22993-81c8-427e-9ce0-8bb748bbdfe9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Mello Bogaarts</dc:creator>
  <cp:lastModifiedBy>Heide, Arjan van der</cp:lastModifiedBy>
  <dcterms:created xsi:type="dcterms:W3CDTF">2017-08-04T08:41:04Z</dcterms:created>
  <dcterms:modified xsi:type="dcterms:W3CDTF">2022-03-25T10:20:31Z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0x0101005132EF9C9200634085109235EF3C2759</vt:lpwstr>
  </property>
</Properties>
</file>