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lusv.sharepoint.com/sites/BegeleidingBOF-PNB/Gedeelde documenten/General/Werkmap/"/>
    </mc:Choice>
  </mc:AlternateContent>
  <xr:revisionPtr revIDLastSave="91" documentId="13_ncr:1_{B7D41613-F321-4AF8-906A-F5943D850B47}" xr6:coauthVersionLast="46" xr6:coauthVersionMax="47" xr10:uidLastSave="{046F165F-26D8-4FEA-B98C-22ACC2161E06}"/>
  <bookViews>
    <workbookView xWindow="28680" yWindow="-120" windowWidth="29040" windowHeight="15840" xr2:uid="{F9419996-CA87-40E3-9D7F-D5EE9DCE4998}"/>
  </bookViews>
  <sheets>
    <sheet name="Blad2" sheetId="2" r:id="rId1"/>
    <sheet name="Blad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2" l="1"/>
  <c r="E8" i="2"/>
  <c r="D18" i="2"/>
  <c r="E18" i="2" s="1"/>
  <c r="E20" i="2" l="1"/>
</calcChain>
</file>

<file path=xl/sharedStrings.xml><?xml version="1.0" encoding="utf-8"?>
<sst xmlns="http://schemas.openxmlformats.org/spreadsheetml/2006/main" count="19" uniqueCount="18">
  <si>
    <t>Vul de groene velden in</t>
  </si>
  <si>
    <t>Invullen</t>
  </si>
  <si>
    <t>Score</t>
  </si>
  <si>
    <t>Gaat u kosten ten laste leggen aan de doel-ondernemingen van het fonds?</t>
  </si>
  <si>
    <t>Antwoord hier met ja of nee. Waarbij ja 0 punten oplevert en Nee 50</t>
  </si>
  <si>
    <t>Nee</t>
  </si>
  <si>
    <t>Vul hier uw kosten in voor het opzetten van BOF2</t>
  </si>
  <si>
    <t>Minimaal 100.000 en Maximaal 200.000</t>
  </si>
  <si>
    <t>Kosten buiten het fonds</t>
  </si>
  <si>
    <t>IC, RvT of andersoortige toezichthouders</t>
  </si>
  <si>
    <t>Verzekeringen</t>
  </si>
  <si>
    <t>Maximaal 525.000 euro aan kosten mag u buiten het fonds rekenen.</t>
  </si>
  <si>
    <t>Kosten externe accountant</t>
  </si>
  <si>
    <t>Kosten externe impactmetingen</t>
  </si>
  <si>
    <t>Juridische kosten</t>
  </si>
  <si>
    <t>Totaalscore:</t>
  </si>
  <si>
    <t>Ja</t>
  </si>
  <si>
    <t xml:space="preserve">Vul hier de kosten in die u extra denkt te maken.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</si>
</sst>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#,##0.0_ ;\-#,##0.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49998474074526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44" fontId="0" fillId="0" borderId="0" xfId="0" applyNumberFormat="1"/>
    <xf numFmtId="0" fontId="3" fillId="0" borderId="0" xfId="0" applyFont="1"/>
    <xf numFmtId="0" fontId="0" fillId="3" borderId="0" xfId="0" applyFill="1"/>
    <xf numFmtId="0" fontId="2" fillId="0" borderId="4" xfId="0" applyFont="1" applyBorder="1"/>
    <xf numFmtId="165" fontId="0" fillId="2" borderId="5" xfId="0" applyNumberFormat="1" applyFill="1" applyBorder="1"/>
    <xf numFmtId="0" fontId="0" fillId="0" borderId="4" xfId="0" applyBorder="1"/>
    <xf numFmtId="44" fontId="0" fillId="2" borderId="0" xfId="1" applyFont="1" applyFill="1" applyBorder="1"/>
    <xf numFmtId="0" fontId="0" fillId="0" borderId="6" xfId="0" applyBorder="1"/>
    <xf numFmtId="0" fontId="0" fillId="2" borderId="7" xfId="0" applyFill="1" applyBorder="1"/>
    <xf numFmtId="165" fontId="0" fillId="2" borderId="14" xfId="0" applyNumberFormat="1" applyFill="1" applyBorder="1"/>
    <xf numFmtId="0" fontId="0" fillId="2" borderId="15" xfId="0" applyFill="1" applyBorder="1"/>
    <xf numFmtId="165" fontId="0" fillId="2" borderId="16" xfId="0" applyNumberFormat="1" applyFill="1" applyBorder="1"/>
    <xf numFmtId="165" fontId="2" fillId="4" borderId="17" xfId="0" applyNumberFormat="1" applyFont="1" applyFill="1" applyBorder="1"/>
    <xf numFmtId="0" fontId="2" fillId="0" borderId="19" xfId="0" applyFont="1" applyBorder="1"/>
    <xf numFmtId="0" fontId="0" fillId="0" borderId="18" xfId="0" applyBorder="1"/>
    <xf numFmtId="0" fontId="0" fillId="5" borderId="4" xfId="0" applyFill="1" applyBorder="1"/>
    <xf numFmtId="0" fontId="0" fillId="5" borderId="0" xfId="0" applyFill="1"/>
    <xf numFmtId="0" fontId="0" fillId="3" borderId="2" xfId="0" applyFill="1" applyBorder="1"/>
    <xf numFmtId="44" fontId="0" fillId="3" borderId="2" xfId="1" applyFont="1" applyFill="1" applyBorder="1"/>
    <xf numFmtId="165" fontId="0" fillId="5" borderId="5" xfId="0" applyNumberFormat="1" applyFill="1" applyBorder="1"/>
    <xf numFmtId="44" fontId="0" fillId="3" borderId="11" xfId="1" applyFont="1" applyFill="1" applyBorder="1"/>
    <xf numFmtId="44" fontId="0" fillId="2" borderId="6" xfId="1" applyFont="1" applyFill="1" applyBorder="1"/>
    <xf numFmtId="44" fontId="0" fillId="3" borderId="9" xfId="1" applyFont="1" applyFill="1" applyBorder="1"/>
    <xf numFmtId="44" fontId="0" fillId="3" borderId="10" xfId="1" applyFont="1" applyFill="1" applyBorder="1"/>
    <xf numFmtId="0" fontId="0" fillId="2" borderId="20" xfId="0" applyFill="1" applyBorder="1"/>
    <xf numFmtId="0" fontId="0" fillId="5" borderId="21" xfId="0" applyFill="1" applyBorder="1"/>
    <xf numFmtId="0" fontId="0" fillId="5" borderId="19" xfId="0" applyFill="1" applyBorder="1"/>
    <xf numFmtId="0" fontId="0" fillId="5" borderId="3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0" fontId="0" fillId="5" borderId="1" xfId="0" applyFill="1" applyBorder="1"/>
    <xf numFmtId="0" fontId="0" fillId="5" borderId="12" xfId="0" applyFill="1" applyBorder="1"/>
    <xf numFmtId="0" fontId="0" fillId="2" borderId="4" xfId="0" applyFill="1" applyBorder="1"/>
    <xf numFmtId="0" fontId="0" fillId="5" borderId="25" xfId="0" applyFill="1" applyBorder="1"/>
    <xf numFmtId="0" fontId="0" fillId="0" borderId="14" xfId="0" applyBorder="1"/>
    <xf numFmtId="0" fontId="0" fillId="0" borderId="8" xfId="0" applyBorder="1"/>
    <xf numFmtId="0" fontId="2" fillId="0" borderId="13" xfId="0" applyFont="1" applyBorder="1"/>
    <xf numFmtId="0" fontId="0" fillId="0" borderId="13" xfId="0" applyBorder="1"/>
    <xf numFmtId="0" fontId="0" fillId="0" borderId="5" xfId="0" applyBorder="1"/>
    <xf numFmtId="164" fontId="0" fillId="0" borderId="0" xfId="1" applyNumberFormat="1" applyFont="1" applyBorder="1"/>
    <xf numFmtId="6" fontId="0" fillId="0" borderId="0" xfId="0" applyNumberFormat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165" fontId="0" fillId="2" borderId="8" xfId="0" applyNumberForma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15B9-E403-4756-978B-C1732A009C8C}">
  <dimension ref="B3:P20"/>
  <sheetViews>
    <sheetView tabSelected="1" workbookViewId="0">
      <selection activeCell="C24" sqref="C24"/>
    </sheetView>
  </sheetViews>
  <sheetFormatPr defaultRowHeight="14.4" x14ac:dyDescent="0.3"/>
  <cols>
    <col min="2" max="2" width="66.44140625" customWidth="1"/>
    <col min="3" max="3" width="36.6640625" bestFit="1" customWidth="1"/>
    <col min="4" max="4" width="14" bestFit="1" customWidth="1"/>
    <col min="5" max="5" width="11" bestFit="1" customWidth="1"/>
    <col min="7" max="7" width="9.88671875" bestFit="1" customWidth="1"/>
    <col min="8" max="8" width="13.6640625" bestFit="1" customWidth="1"/>
    <col min="11" max="11" width="12.33203125" bestFit="1" customWidth="1"/>
    <col min="12" max="12" width="8.44140625" bestFit="1" customWidth="1"/>
    <col min="16" max="16" width="14.6640625" customWidth="1"/>
  </cols>
  <sheetData>
    <row r="3" spans="2:16" x14ac:dyDescent="0.3">
      <c r="B3" s="4" t="s">
        <v>0</v>
      </c>
    </row>
    <row r="4" spans="2:16" ht="15" thickBot="1" x14ac:dyDescent="0.35">
      <c r="F4" s="1"/>
      <c r="G4" s="1"/>
    </row>
    <row r="5" spans="2:16" ht="15" thickBot="1" x14ac:dyDescent="0.35">
      <c r="D5" s="26" t="s">
        <v>1</v>
      </c>
      <c r="E5" s="12" t="s">
        <v>2</v>
      </c>
      <c r="P5" s="2"/>
    </row>
    <row r="6" spans="2:16" ht="15" thickBot="1" x14ac:dyDescent="0.35">
      <c r="B6" s="27"/>
      <c r="C6" s="32"/>
      <c r="D6" s="31"/>
      <c r="E6" s="36"/>
    </row>
    <row r="7" spans="2:16" ht="15" thickBot="1" x14ac:dyDescent="0.35">
      <c r="B7" s="15" t="s">
        <v>3</v>
      </c>
      <c r="C7" s="39"/>
      <c r="D7" s="35"/>
      <c r="E7" s="13"/>
    </row>
    <row r="8" spans="2:16" ht="15" thickBot="1" x14ac:dyDescent="0.35">
      <c r="B8" s="16" t="s">
        <v>4</v>
      </c>
      <c r="C8" s="37"/>
      <c r="D8" s="19" t="s">
        <v>5</v>
      </c>
      <c r="E8" s="6">
        <f>IF(D8="Nee", 50, 0)</f>
        <v>50</v>
      </c>
      <c r="G8" s="42"/>
    </row>
    <row r="9" spans="2:16" x14ac:dyDescent="0.3">
      <c r="B9" s="30"/>
      <c r="C9" s="33"/>
      <c r="D9" s="29"/>
      <c r="E9" s="21"/>
    </row>
    <row r="10" spans="2:16" ht="15" thickBot="1" x14ac:dyDescent="0.35">
      <c r="B10" s="15" t="s">
        <v>6</v>
      </c>
      <c r="C10" s="40"/>
      <c r="D10" s="23"/>
      <c r="E10" s="13"/>
    </row>
    <row r="11" spans="2:16" ht="15" thickBot="1" x14ac:dyDescent="0.35">
      <c r="B11" s="16" t="s">
        <v>7</v>
      </c>
      <c r="C11" s="37"/>
      <c r="D11" s="20">
        <v>100000</v>
      </c>
      <c r="E11" s="11">
        <f>IF(OR(100000&gt;D11, D11&gt;200000),"Knock-Out", ((200000-D11)/100000)*50)</f>
        <v>50</v>
      </c>
      <c r="G11" s="3"/>
    </row>
    <row r="12" spans="2:16" ht="15" thickBot="1" x14ac:dyDescent="0.35">
      <c r="B12" s="28"/>
      <c r="C12" s="34"/>
      <c r="D12" s="31"/>
      <c r="E12" s="21"/>
    </row>
    <row r="13" spans="2:16" x14ac:dyDescent="0.3">
      <c r="B13" s="5" t="s">
        <v>8</v>
      </c>
      <c r="C13" s="44" t="s">
        <v>9</v>
      </c>
      <c r="D13" s="24">
        <v>0</v>
      </c>
      <c r="E13" s="6"/>
    </row>
    <row r="14" spans="2:16" x14ac:dyDescent="0.3">
      <c r="B14" s="7" t="s">
        <v>17</v>
      </c>
      <c r="C14" s="45" t="s">
        <v>10</v>
      </c>
      <c r="D14" s="25">
        <v>0</v>
      </c>
      <c r="E14" s="6"/>
    </row>
    <row r="15" spans="2:16" x14ac:dyDescent="0.3">
      <c r="B15" s="7" t="s">
        <v>11</v>
      </c>
      <c r="C15" s="45" t="s">
        <v>12</v>
      </c>
      <c r="D15" s="25">
        <v>0</v>
      </c>
      <c r="E15" s="6"/>
    </row>
    <row r="16" spans="2:16" x14ac:dyDescent="0.3">
      <c r="B16" s="7"/>
      <c r="C16" s="45" t="s">
        <v>13</v>
      </c>
      <c r="D16" s="25">
        <v>0</v>
      </c>
      <c r="E16" s="6"/>
      <c r="G16" s="3"/>
    </row>
    <row r="17" spans="2:8" ht="15" thickBot="1" x14ac:dyDescent="0.35">
      <c r="B17" s="7"/>
      <c r="C17" s="46" t="s">
        <v>14</v>
      </c>
      <c r="D17" s="22">
        <v>0</v>
      </c>
      <c r="E17" s="47"/>
      <c r="G17" s="43"/>
      <c r="H17" s="43"/>
    </row>
    <row r="18" spans="2:8" x14ac:dyDescent="0.3">
      <c r="B18" s="7"/>
      <c r="C18" s="41"/>
      <c r="D18" s="8">
        <f>SUM(D13:D17)</f>
        <v>0</v>
      </c>
      <c r="E18" s="13">
        <f>IF(D18&gt;525000, "Knock-Out", 100-(D18/525000*100))</f>
        <v>100</v>
      </c>
    </row>
    <row r="19" spans="2:8" x14ac:dyDescent="0.3">
      <c r="B19" s="17"/>
      <c r="C19" s="18"/>
      <c r="D19" s="18"/>
      <c r="E19" s="21"/>
    </row>
    <row r="20" spans="2:8" ht="15" thickBot="1" x14ac:dyDescent="0.35">
      <c r="B20" s="9" t="s">
        <v>15</v>
      </c>
      <c r="C20" s="38"/>
      <c r="D20" s="10"/>
      <c r="E20" s="14">
        <f>SUM(E7:E19)</f>
        <v>200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B30BD25-065F-4B96-B527-344B5C68469A}">
          <x14:formula1>
            <xm:f>Blad3!$A$1:$A$2</xm:f>
          </x14:formula1>
          <xm:sqref>D7:D8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3CFB-A119-4BEB-8DA5-D72021A2FC33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14BDF8E40E584FBA1BE0A9B9CC37FD" ma:contentTypeVersion="4" ma:contentTypeDescription="Een nieuw document maken." ma:contentTypeScope="" ma:versionID="eb8ff73978686f229a58b38199761f95">
  <xsd:schema xmlns:xsd="http://www.w3.org/2001/XMLSchema" xmlns:xs="http://www.w3.org/2001/XMLSchema" xmlns:p="http://schemas.microsoft.com/office/2006/metadata/properties" xmlns:ns2="7ebf4370-8440-4512-9a70-124b657eb2a6" xmlns:ns3="1f2f0c72-3754-449a-885b-d915661c90dd" targetNamespace="http://schemas.microsoft.com/office/2006/metadata/properties" ma:root="true" ma:fieldsID="e4448b16c442d948c330d47859e9a092" ns2:_="" ns3:_="">
    <xsd:import namespace="7ebf4370-8440-4512-9a70-124b657eb2a6"/>
    <xsd:import namespace="1f2f0c72-3754-449a-885b-d915661c9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f4370-8440-4512-9a70-124b657eb2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0c72-3754-449a-885b-d915661c90d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A6A3F9-FC89-4132-A358-57181287009A}">
  <ds:schemaRefs>
    <ds:schemaRef ds:uri="1f2f0c72-3754-449a-885b-d915661c90dd"/>
    <ds:schemaRef ds:uri="http://purl.org/dc/terms/"/>
    <ds:schemaRef ds:uri="7ebf4370-8440-4512-9a70-124b657eb2a6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7D85CF-E93C-42CC-A4D5-814E2C6898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bf4370-8440-4512-9a70-124b657eb2a6"/>
    <ds:schemaRef ds:uri="1f2f0c72-3754-449a-885b-d915661c9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212FAD-60AD-431E-99E3-5085A81515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Manager/>
  <Company>KVDDG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ENE_KPLUSV7361</dc:creator>
  <cp:keywords/>
  <dc:description/>
  <cp:lastModifiedBy>Tim Spekkens | KplusV</cp:lastModifiedBy>
  <cp:revision/>
  <dcterms:created xsi:type="dcterms:W3CDTF">2021-11-30T13:39:17Z</dcterms:created>
  <dcterms:modified xsi:type="dcterms:W3CDTF">2021-12-13T13:33:57Z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0x0101002614BDF8E40E584FBA1BE0A9B9CC37FD</vt:lpwstr>
  </property>
</Properties>
</file>