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aevesbv.sharepoint.com/teams/BUWestNIC/Gedeelde documenten/General/03 PROJECTEN/Gemeente Zuidplas/EA Trapliften/05 Nota van inlichtingen/Nota van Inlichtingen 2/"/>
    </mc:Choice>
  </mc:AlternateContent>
  <xr:revisionPtr revIDLastSave="27" documentId="8_{2E5E14C5-B8C6-4135-B25C-19BDE072D440}" xr6:coauthVersionLast="47" xr6:coauthVersionMax="47" xr10:uidLastSave="{CB13C89A-FA76-4043-9328-D2A0DC571F30}"/>
  <bookViews>
    <workbookView xWindow="-120" yWindow="-120" windowWidth="29040" windowHeight="15840" xr2:uid="{00000000-000D-0000-FFFF-FFFF00000000}"/>
  </bookViews>
  <sheets>
    <sheet name="Prijsinvulformulie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 l="1"/>
  <c r="D33" i="2" s="1"/>
  <c r="E20" i="2"/>
  <c r="E21" i="2"/>
  <c r="E22" i="2"/>
  <c r="E23" i="2"/>
  <c r="E24" i="2"/>
  <c r="E25" i="2"/>
  <c r="D21" i="2"/>
  <c r="N21" i="2" s="1"/>
  <c r="D22" i="2"/>
  <c r="K22" i="2" s="1"/>
  <c r="D23" i="2"/>
  <c r="D24" i="2"/>
  <c r="N24" i="2" s="1"/>
  <c r="D25" i="2"/>
  <c r="N25" i="2" s="1"/>
  <c r="D20" i="2"/>
  <c r="N20" i="2" s="1"/>
  <c r="K21" i="2" l="1"/>
  <c r="K25" i="2"/>
  <c r="N22" i="2"/>
  <c r="N23" i="2"/>
  <c r="K24" i="2"/>
  <c r="K23" i="2"/>
  <c r="K20" i="2"/>
  <c r="H9" i="2"/>
  <c r="H10" i="2"/>
  <c r="H11" i="2"/>
  <c r="H12" i="2"/>
  <c r="H13" i="2"/>
  <c r="H8" i="2"/>
  <c r="F22" i="2" l="1"/>
  <c r="F23" i="2"/>
  <c r="F25" i="2"/>
  <c r="F21" i="2"/>
  <c r="F20" i="2"/>
  <c r="F24" i="2"/>
  <c r="F26" i="2" l="1"/>
  <c r="D31" i="2" s="1"/>
  <c r="D34" i="2" s="1"/>
  <c r="F15" i="2"/>
  <c r="D32" i="2" s="1"/>
</calcChain>
</file>

<file path=xl/sharedStrings.xml><?xml version="1.0" encoding="utf-8"?>
<sst xmlns="http://schemas.openxmlformats.org/spreadsheetml/2006/main" count="64" uniqueCount="46">
  <si>
    <t>Subtotaal</t>
  </si>
  <si>
    <t>Jaar</t>
  </si>
  <si>
    <t>Inschrijver</t>
  </si>
  <si>
    <t>Naam</t>
  </si>
  <si>
    <t>Functie</t>
  </si>
  <si>
    <t>Plaats</t>
  </si>
  <si>
    <t>Datum</t>
  </si>
  <si>
    <t>Handtekening</t>
  </si>
  <si>
    <t>Prijs per stuk (excl. BTW)</t>
  </si>
  <si>
    <t>Traplift recht</t>
  </si>
  <si>
    <t>Traplift recht met uitloop</t>
  </si>
  <si>
    <t>Bijlage 5 - Prijzenblad</t>
  </si>
  <si>
    <t>Productcategorie</t>
  </si>
  <si>
    <t>Per product 15 jaar</t>
  </si>
  <si>
    <t>Jaar 1</t>
  </si>
  <si>
    <t>Jaar 2</t>
  </si>
  <si>
    <t>Garantie</t>
  </si>
  <si>
    <t>Totaal fictief 15 jaar onderhoud o.b.v. indicatie aantal</t>
  </si>
  <si>
    <r>
      <rPr>
        <b/>
        <sz val="12"/>
        <color theme="1"/>
        <rFont val="Calibri"/>
        <family val="2"/>
        <scheme val="minor"/>
      </rPr>
      <t xml:space="preserve">
Aanschaf en installatie</t>
    </r>
    <r>
      <rPr>
        <sz val="12"/>
        <color theme="1"/>
        <rFont val="Calibri"/>
        <family val="2"/>
        <scheme val="minor"/>
      </rPr>
      <t xml:space="preserve">
LET OP: Opdrachtnemer hanteert All-in prijs per type traplift.
Onder de All-in prijs vallen onder andere de volgende kosten (deze kosten gelden tevens gedurende de garantietermijn):
1. Voorrijkosten.
2. Passing en inmeten.</t>
    </r>
    <r>
      <rPr>
        <sz val="12"/>
        <color rgb="FFFF0000"/>
        <rFont val="Calibri"/>
        <family val="2"/>
        <scheme val="minor"/>
      </rPr>
      <t xml:space="preserve">
</t>
    </r>
    <r>
      <rPr>
        <sz val="12"/>
        <color theme="1"/>
        <rFont val="Calibri"/>
        <family val="2"/>
        <scheme val="minor"/>
      </rPr>
      <t>3. Eventueel verwijderen van aanwezige trapleuning.</t>
    </r>
    <r>
      <rPr>
        <sz val="12"/>
        <color rgb="FFFF0000"/>
        <rFont val="Calibri"/>
        <family val="2"/>
        <scheme val="minor"/>
      </rPr>
      <t xml:space="preserve">
</t>
    </r>
    <r>
      <rPr>
        <sz val="12"/>
        <rFont val="Calibri"/>
        <family val="2"/>
        <scheme val="minor"/>
      </rPr>
      <t>4. Het plaatsen van een wandcontactdoos/stroomvoorziening.</t>
    </r>
    <r>
      <rPr>
        <sz val="12"/>
        <color theme="1"/>
        <rFont val="Calibri"/>
        <family val="2"/>
        <scheme val="minor"/>
      </rPr>
      <t xml:space="preserve">
5. Montage inclusief alle noodzakelijke aanpassingen voor veilig gebruik.
6. Bevestigingsmiddelen.
7. Arbeid.
8. Toeslagen.
9. Instructie.
10</t>
    </r>
    <r>
      <rPr>
        <sz val="12"/>
        <rFont val="Calibri"/>
        <family val="2"/>
        <scheme val="minor"/>
      </rPr>
      <t xml:space="preserve"> All-in onderhoud en alle voorkomende reparaties gedurende de garantietermijn.</t>
    </r>
    <r>
      <rPr>
        <sz val="12"/>
        <color theme="1"/>
        <rFont val="Calibri"/>
        <family val="2"/>
        <scheme val="minor"/>
      </rPr>
      <t xml:space="preserve">
11. Vervangende traplift bij reparatie (indien van toepassing).
12. Demontage.
13. U garandeert geen aanvullende kosten in rekening te brengen.
</t>
    </r>
  </si>
  <si>
    <t>Totale fictieve aanschafprijs over 5 jaar</t>
  </si>
  <si>
    <t>Prijs per jaar - jaar 3 t/m 10</t>
  </si>
  <si>
    <t xml:space="preserve">Aantal jaren </t>
  </si>
  <si>
    <t>Prijs per jaar - jaar 11 t/m 15</t>
  </si>
  <si>
    <t>Aantal jaren</t>
  </si>
  <si>
    <t>Prijs jaar 3 t/m 10</t>
  </si>
  <si>
    <t>Prijs jaar 11 t/m 15</t>
  </si>
  <si>
    <t>Totaal</t>
  </si>
  <si>
    <t>Totale inschrijfprijs (in Euro's, excl BTW) over 5 jaar</t>
  </si>
  <si>
    <t>Totaal aanschafprijs over 5 jaar</t>
  </si>
  <si>
    <r>
      <t xml:space="preserve">
</t>
    </r>
    <r>
      <rPr>
        <b/>
        <sz val="12"/>
        <color theme="1"/>
        <rFont val="Calibri"/>
        <family val="2"/>
        <scheme val="minor"/>
      </rPr>
      <t>Onderhoud</t>
    </r>
    <r>
      <rPr>
        <sz val="12"/>
        <color theme="1"/>
        <rFont val="Calibri"/>
        <family val="2"/>
        <scheme val="minor"/>
      </rPr>
      <t xml:space="preserve">
LET OP: Onderhoudsprijs dient te worden gegeven per stuk per type traplift. 
LET OP: Opdrachtnemer dient bij jaar 3 tot en met 10 eenzelfde tarief in te voeren.
LET OP: Opdrachtnemer dient bij jaar 11 tot en met 15 eenzelfde tarief in te voeren.
LET OP: Bovenstaand tarief geldt voor de opvolgende jaren tot einde inzet traplift.
LET OP: Opdrachtnemer hanteert All-in prijs per type traplift voor het jaarlijks onderhoud:
Onder de prijs voor het jaarlijks onderhoud vallen gedurende de looptijd de dienstverlening van de storingsservice en het preventief en correctief onderhoud, inclusief de daaruit voorvloeiende reparatie en vervanging van onderdelen en/of de gehele traplift. 
De leverancier biedt op elke geleverde traplift garantie. Binnen de garantie valt het all-in onderhoud. Na het verstrijken van de garantietermijn sluit leverancier met de aanbestedende dienst voor elke geleverde traplift een all-in onderhoudscontract af. 
</t>
    </r>
  </si>
  <si>
    <t>Soort traplift</t>
  </si>
  <si>
    <t>Indicatie aantal
p/jaar Zuidplas</t>
  </si>
  <si>
    <t>Indicatie aantal
p/jaar Bodegraven-Reeuwijk</t>
  </si>
  <si>
    <r>
      <t xml:space="preserve">
U dient </t>
    </r>
    <r>
      <rPr>
        <u/>
        <sz val="12"/>
        <color theme="1"/>
        <rFont val="Calibri"/>
        <family val="2"/>
        <scheme val="minor"/>
      </rPr>
      <t>allèèn</t>
    </r>
    <r>
      <rPr>
        <sz val="12"/>
        <color theme="1"/>
        <rFont val="Calibri"/>
        <family val="2"/>
        <scheme val="minor"/>
      </rPr>
      <t xml:space="preserve"> de oranje cellen in te vullen.
De prijs dient exclusief BTW te worden aangeboden. 
Dit dient een All-in prijs te zijn. 
De genoemde aantallen in het prijzenblad zijn indicatief, bedoelt om tot een reëele inschrijfprijs te komen. U kunt hieraan geen rechten ontlenen.
</t>
    </r>
  </si>
  <si>
    <t xml:space="preserve">Indicatie aantal Zuidplas </t>
  </si>
  <si>
    <t>Indicatie aantal Bodegraven-Reeuwijk</t>
  </si>
  <si>
    <t>Traplift met 2 bochten</t>
  </si>
  <si>
    <t>Traplift met 1 bocht</t>
  </si>
  <si>
    <t xml:space="preserve">Traplift met 3 bochten </t>
  </si>
  <si>
    <t>Traplift spilzijde</t>
  </si>
  <si>
    <t>Verwijdering merkvreemde traplift</t>
  </si>
  <si>
    <t>Bedrag per traplift</t>
  </si>
  <si>
    <t>Versie 2.0</t>
  </si>
  <si>
    <t>Verwijdering van één merkvreemde traplift</t>
  </si>
  <si>
    <t>Indicatie aantal gedurende raamovereenkomst</t>
  </si>
  <si>
    <t xml:space="preserve">Totaalprijs verwijderen merkvreemde trapliften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</si>
</sst>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4" x14ac:knownFonts="1">
    <font>
      <sz val="11"/>
      <color theme="1"/>
      <name val="Calibri"/>
      <family val="2"/>
      <scheme val="minor"/>
    </font>
    <font>
      <sz val="11"/>
      <color theme="1"/>
      <name val="Calibri"/>
      <family val="2"/>
      <scheme val="minor"/>
    </font>
    <font>
      <b/>
      <sz val="14"/>
      <color theme="1"/>
      <name val="Calibri"/>
      <family val="2"/>
      <scheme val="minor"/>
    </font>
    <font>
      <b/>
      <sz val="14"/>
      <color theme="1"/>
      <name val="Verdana"/>
      <family val="2"/>
    </font>
    <font>
      <sz val="8"/>
      <name val="Calibri"/>
      <family val="2"/>
      <scheme val="minor"/>
    </font>
    <font>
      <sz val="10"/>
      <color theme="1"/>
      <name val="Verdana"/>
      <family val="2"/>
    </font>
    <font>
      <sz val="12"/>
      <color theme="1"/>
      <name val="Calibri"/>
      <family val="2"/>
      <scheme val="minor"/>
    </font>
    <font>
      <u/>
      <sz val="12"/>
      <color theme="1"/>
      <name val="Calibri"/>
      <family val="2"/>
      <scheme val="minor"/>
    </font>
    <font>
      <b/>
      <sz val="12"/>
      <color theme="1"/>
      <name val="Calibri"/>
      <family val="2"/>
      <scheme val="minor"/>
    </font>
    <font>
      <sz val="12"/>
      <color rgb="FFFF0000"/>
      <name val="Calibri"/>
      <family val="2"/>
      <scheme val="minor"/>
    </font>
    <font>
      <sz val="12"/>
      <name val="Calibri"/>
      <family val="2"/>
      <scheme val="minor"/>
    </font>
    <font>
      <sz val="16"/>
      <color theme="1"/>
      <name val="Calibri"/>
      <family val="2"/>
      <scheme val="minor"/>
    </font>
    <font>
      <b/>
      <sz val="16"/>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78">
    <xf numFmtId="0" fontId="0" fillId="0" borderId="0" xfId="0"/>
    <xf numFmtId="0" fontId="3" fillId="0" borderId="0" xfId="0" applyFont="1" applyAlignment="1">
      <alignment horizontal="left" vertical="center"/>
    </xf>
    <xf numFmtId="0" fontId="0" fillId="0" borderId="0" xfId="0" applyBorder="1" applyAlignment="1">
      <alignment vertical="center"/>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left" vertical="top" wrapText="1"/>
      <protection hidden="1"/>
    </xf>
    <xf numFmtId="44" fontId="6" fillId="0" borderId="1" xfId="1" applyFont="1" applyBorder="1" applyAlignment="1" applyProtection="1">
      <alignment horizontal="center" vertical="center" wrapText="1"/>
      <protection hidden="1"/>
    </xf>
    <xf numFmtId="0" fontId="6" fillId="0" borderId="1" xfId="0" applyFont="1" applyBorder="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0" fontId="8" fillId="0" borderId="8" xfId="0" applyFont="1" applyBorder="1" applyAlignment="1" applyProtection="1">
      <alignment horizontal="left" vertical="center" wrapText="1"/>
      <protection hidden="1"/>
    </xf>
    <xf numFmtId="44" fontId="8" fillId="0" borderId="8" xfId="1" applyFont="1" applyBorder="1" applyAlignment="1" applyProtection="1">
      <alignment horizontal="center" vertical="center" wrapText="1"/>
      <protection hidden="1"/>
    </xf>
    <xf numFmtId="0" fontId="6" fillId="0" borderId="0" xfId="0" applyFont="1"/>
    <xf numFmtId="0" fontId="8" fillId="0" borderId="1" xfId="0" applyFont="1" applyBorder="1" applyAlignment="1" applyProtection="1">
      <alignment horizontal="center" vertical="center" wrapText="1"/>
      <protection hidden="1"/>
    </xf>
    <xf numFmtId="164" fontId="6" fillId="0" borderId="1" xfId="1" applyNumberFormat="1" applyFont="1" applyBorder="1" applyAlignment="1" applyProtection="1">
      <alignment horizontal="center" vertical="center" wrapText="1"/>
      <protection hidden="1"/>
    </xf>
    <xf numFmtId="0" fontId="6" fillId="0" borderId="1" xfId="0" applyFont="1" applyBorder="1" applyAlignment="1">
      <alignment horizontal="center"/>
    </xf>
    <xf numFmtId="0" fontId="6" fillId="0" borderId="14" xfId="0" applyFont="1" applyBorder="1" applyAlignment="1" applyProtection="1">
      <alignment horizontal="right" vertical="center" wrapText="1"/>
      <protection hidden="1"/>
    </xf>
    <xf numFmtId="0" fontId="6" fillId="0" borderId="15" xfId="0" applyFont="1" applyBorder="1" applyAlignment="1" applyProtection="1">
      <alignment horizontal="right" vertical="center" wrapText="1"/>
      <protection hidden="1"/>
    </xf>
    <xf numFmtId="44" fontId="6" fillId="2" borderId="1" xfId="1" applyFont="1" applyFill="1" applyBorder="1" applyAlignment="1" applyProtection="1">
      <alignment horizontal="center" vertical="center" wrapText="1"/>
      <protection locked="0"/>
    </xf>
    <xf numFmtId="0" fontId="6" fillId="0" borderId="12" xfId="0" applyFont="1" applyBorder="1" applyAlignment="1" applyProtection="1">
      <alignment horizontal="left" vertical="center" wrapText="1"/>
      <protection hidden="1"/>
    </xf>
    <xf numFmtId="0" fontId="8" fillId="0" borderId="13" xfId="0" applyFont="1" applyBorder="1" applyAlignment="1" applyProtection="1">
      <alignment horizontal="center" vertical="center" wrapText="1"/>
      <protection hidden="1"/>
    </xf>
    <xf numFmtId="0" fontId="6" fillId="0" borderId="13" xfId="0" applyFont="1" applyBorder="1" applyAlignment="1">
      <alignment horizontal="center"/>
    </xf>
    <xf numFmtId="164" fontId="6" fillId="0" borderId="13" xfId="1" applyNumberFormat="1" applyFont="1" applyBorder="1" applyAlignment="1" applyProtection="1">
      <alignment horizontal="center" vertical="center" wrapText="1"/>
      <protection hidden="1"/>
    </xf>
    <xf numFmtId="44" fontId="6" fillId="0" borderId="13" xfId="1" applyFont="1" applyBorder="1" applyAlignment="1" applyProtection="1">
      <alignment horizontal="center" vertical="center" wrapText="1"/>
      <protection hidden="1"/>
    </xf>
    <xf numFmtId="44" fontId="6" fillId="0" borderId="1" xfId="1" applyFont="1" applyBorder="1" applyAlignment="1">
      <alignment horizontal="center"/>
    </xf>
    <xf numFmtId="0" fontId="11" fillId="0" borderId="7" xfId="0" applyFont="1" applyBorder="1" applyAlignment="1" applyProtection="1">
      <alignment horizontal="left" vertical="center" wrapText="1"/>
      <protection hidden="1"/>
    </xf>
    <xf numFmtId="164" fontId="11" fillId="0" borderId="9" xfId="1" applyNumberFormat="1" applyFont="1" applyBorder="1" applyAlignment="1" applyProtection="1">
      <alignment horizontal="center" vertical="center" wrapText="1"/>
      <protection hidden="1"/>
    </xf>
    <xf numFmtId="0" fontId="11" fillId="0" borderId="10" xfId="0" applyFont="1" applyBorder="1" applyAlignment="1" applyProtection="1">
      <alignment horizontal="left" vertical="center" wrapText="1"/>
      <protection hidden="1"/>
    </xf>
    <xf numFmtId="164" fontId="11" fillId="0" borderId="31" xfId="1" applyNumberFormat="1" applyFont="1" applyBorder="1" applyAlignment="1" applyProtection="1">
      <alignment horizontal="center" vertical="center" wrapText="1"/>
      <protection hidden="1"/>
    </xf>
    <xf numFmtId="0" fontId="12" fillId="0" borderId="16" xfId="0" applyFont="1" applyBorder="1" applyAlignment="1" applyProtection="1">
      <alignment horizontal="left" vertical="center" wrapText="1"/>
      <protection hidden="1"/>
    </xf>
    <xf numFmtId="164" fontId="11" fillId="0" borderId="6" xfId="1" applyNumberFormat="1" applyFont="1" applyBorder="1" applyAlignment="1" applyProtection="1">
      <alignment horizontal="center" vertical="center" wrapText="1"/>
      <protection hidden="1"/>
    </xf>
    <xf numFmtId="0" fontId="6" fillId="0" borderId="32" xfId="0" applyFont="1" applyBorder="1" applyAlignment="1" applyProtection="1">
      <alignment horizontal="left" vertical="top" wrapText="1"/>
      <protection hidden="1"/>
    </xf>
    <xf numFmtId="0" fontId="6" fillId="0" borderId="33" xfId="0" applyFont="1" applyBorder="1" applyAlignment="1" applyProtection="1">
      <alignment horizontal="left" vertical="center" wrapText="1"/>
      <protection hidden="1"/>
    </xf>
    <xf numFmtId="0" fontId="0" fillId="3" borderId="0" xfId="0" applyFill="1"/>
    <xf numFmtId="0" fontId="6" fillId="3" borderId="0" xfId="0" applyFont="1" applyFill="1"/>
    <xf numFmtId="0" fontId="5" fillId="3" borderId="0" xfId="0" applyFont="1" applyFill="1" applyBorder="1" applyAlignment="1">
      <alignment vertical="center" wrapText="1"/>
    </xf>
    <xf numFmtId="0" fontId="0" fillId="3" borderId="0" xfId="0" applyFill="1" applyBorder="1" applyAlignment="1">
      <alignment vertical="center" wrapText="1"/>
    </xf>
    <xf numFmtId="0" fontId="13" fillId="3" borderId="0" xfId="0" applyFont="1" applyFill="1" applyAlignment="1">
      <alignment wrapText="1"/>
    </xf>
    <xf numFmtId="0" fontId="0" fillId="3" borderId="0" xfId="0" applyFill="1" applyBorder="1" applyAlignment="1">
      <alignment vertical="center"/>
    </xf>
    <xf numFmtId="0" fontId="2" fillId="3" borderId="0" xfId="0" applyFont="1" applyFill="1" applyBorder="1" applyAlignment="1" applyProtection="1">
      <alignment horizontal="left" vertical="center" wrapText="1"/>
      <protection hidden="1"/>
    </xf>
    <xf numFmtId="44" fontId="2" fillId="3" borderId="0" xfId="1" applyFont="1" applyFill="1" applyBorder="1" applyAlignment="1" applyProtection="1">
      <alignment horizontal="center" vertical="center" wrapText="1"/>
      <protection hidden="1"/>
    </xf>
    <xf numFmtId="0" fontId="0" fillId="3" borderId="0" xfId="0" applyFill="1" applyAlignment="1" applyProtection="1">
      <alignment vertical="center" wrapText="1"/>
      <protection hidden="1"/>
    </xf>
    <xf numFmtId="0" fontId="0" fillId="3" borderId="0" xfId="0" applyFill="1" applyAlignment="1" applyProtection="1">
      <alignment horizontal="center" vertical="center" wrapText="1"/>
      <protection hidden="1"/>
    </xf>
    <xf numFmtId="0" fontId="8" fillId="3" borderId="0" xfId="0" applyFont="1" applyFill="1" applyBorder="1" applyAlignment="1" applyProtection="1">
      <alignment horizontal="left" vertical="center" wrapText="1"/>
      <protection hidden="1"/>
    </xf>
    <xf numFmtId="164" fontId="6" fillId="3" borderId="0" xfId="1" applyNumberFormat="1" applyFont="1" applyFill="1" applyBorder="1" applyAlignment="1" applyProtection="1">
      <alignment horizontal="center" vertical="center" wrapText="1"/>
      <protection hidden="1"/>
    </xf>
    <xf numFmtId="44" fontId="8" fillId="3" borderId="0" xfId="1" applyFont="1" applyFill="1" applyBorder="1" applyAlignment="1" applyProtection="1">
      <alignment horizontal="center" vertical="center" wrapText="1"/>
      <protection hidden="1"/>
    </xf>
    <xf numFmtId="0" fontId="6" fillId="3" borderId="0" xfId="0" applyFont="1" applyFill="1" applyBorder="1"/>
    <xf numFmtId="0" fontId="6" fillId="3" borderId="0" xfId="0" applyFont="1" applyFill="1" applyBorder="1" applyAlignment="1">
      <alignment horizontal="center"/>
    </xf>
    <xf numFmtId="0" fontId="11" fillId="0" borderId="34" xfId="0" applyFont="1" applyBorder="1" applyAlignment="1" applyProtection="1">
      <alignment horizontal="left" vertical="center" wrapText="1"/>
      <protection hidden="1"/>
    </xf>
    <xf numFmtId="0" fontId="6" fillId="2" borderId="17"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0" borderId="28" xfId="0" applyFont="1" applyBorder="1" applyAlignment="1" applyProtection="1">
      <alignment horizontal="right" vertical="top" wrapText="1"/>
      <protection hidden="1"/>
    </xf>
    <xf numFmtId="0" fontId="0" fillId="0" borderId="29" xfId="0" applyFont="1" applyBorder="1" applyAlignment="1" applyProtection="1">
      <alignment horizontal="right" vertical="top" wrapText="1"/>
      <protection hidden="1"/>
    </xf>
    <xf numFmtId="0" fontId="0" fillId="0" borderId="30" xfId="0" applyFont="1" applyBorder="1" applyAlignment="1" applyProtection="1">
      <alignment horizontal="right" vertical="top" wrapText="1"/>
      <protection hidden="1"/>
    </xf>
    <xf numFmtId="0" fontId="6" fillId="2" borderId="5"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xf>
    <xf numFmtId="0" fontId="6" fillId="2" borderId="3" xfId="0" applyFont="1" applyFill="1" applyBorder="1" applyAlignment="1">
      <alignment vertical="center"/>
    </xf>
    <xf numFmtId="0" fontId="6" fillId="2" borderId="5" xfId="0" applyFont="1" applyFill="1" applyBorder="1" applyAlignment="1">
      <alignment wrapText="1"/>
    </xf>
    <xf numFmtId="0" fontId="6" fillId="2" borderId="3" xfId="0" applyFont="1" applyFill="1" applyBorder="1"/>
    <xf numFmtId="0" fontId="6" fillId="2" borderId="4" xfId="0" applyFont="1" applyFill="1" applyBorder="1"/>
    <xf numFmtId="0" fontId="2" fillId="0" borderId="5"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44" fontId="2" fillId="0" borderId="2" xfId="1" applyFont="1" applyBorder="1" applyAlignment="1" applyProtection="1">
      <alignment horizontal="center" vertical="center" wrapText="1"/>
      <protection hidden="1"/>
    </xf>
    <xf numFmtId="44" fontId="2" fillId="0" borderId="4" xfId="1" applyFont="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4" fontId="6" fillId="0" borderId="32" xfId="0" applyNumberFormat="1" applyFont="1" applyBorder="1" applyAlignment="1" applyProtection="1">
      <alignment horizontal="left" vertical="top" wrapText="1"/>
      <protection hidden="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37"/>
  <sheetViews>
    <sheetView tabSelected="1" topLeftCell="A16" zoomScale="85" zoomScaleNormal="85" workbookViewId="0">
      <selection activeCell="I28" sqref="I28"/>
    </sheetView>
  </sheetViews>
  <sheetFormatPr defaultRowHeight="15" x14ac:dyDescent="0.25"/>
  <cols>
    <col min="1" max="2" width="8.85546875" style="31"/>
    <col min="3" max="3" width="67.5703125" customWidth="1"/>
    <col min="4" max="4" width="18.140625" bestFit="1" customWidth="1"/>
    <col min="5" max="5" width="22.5703125" customWidth="1"/>
    <col min="6" max="6" width="24.5703125" customWidth="1"/>
    <col min="7" max="7" width="44.7109375" customWidth="1"/>
    <col min="8" max="8" width="14" bestFit="1" customWidth="1"/>
    <col min="9" max="11" width="14.28515625" bestFit="1" customWidth="1"/>
    <col min="12" max="12" width="14.7109375" bestFit="1" customWidth="1"/>
    <col min="13" max="13" width="10.140625" bestFit="1" customWidth="1"/>
    <col min="14" max="14" width="10.28515625" style="31" bestFit="1" customWidth="1"/>
    <col min="15" max="54" width="8.85546875" style="31"/>
  </cols>
  <sheetData>
    <row r="1" spans="3:55" ht="30" customHeight="1" x14ac:dyDescent="0.25">
      <c r="C1" s="1" t="s">
        <v>11</v>
      </c>
      <c r="D1" s="1" t="s">
        <v>42</v>
      </c>
      <c r="E1" s="31"/>
      <c r="F1" s="31"/>
      <c r="G1" s="31"/>
      <c r="H1" s="31"/>
      <c r="I1" s="31"/>
      <c r="J1" s="31"/>
      <c r="K1" s="31"/>
      <c r="L1" s="31"/>
      <c r="M1" s="31"/>
    </row>
    <row r="2" spans="3:55" s="31" customFormat="1" ht="11.45" customHeight="1" thickBot="1" x14ac:dyDescent="0.3">
      <c r="E2"/>
    </row>
    <row r="3" spans="3:55" ht="114" customHeight="1" thickBot="1" x14ac:dyDescent="0.3">
      <c r="C3" s="62" t="s">
        <v>33</v>
      </c>
      <c r="D3" s="63"/>
      <c r="E3" s="64"/>
      <c r="F3" s="35"/>
      <c r="G3" s="31"/>
      <c r="H3" s="31"/>
      <c r="I3" s="31"/>
      <c r="J3" s="31"/>
      <c r="K3" s="31"/>
      <c r="L3" s="31"/>
      <c r="M3" s="31"/>
    </row>
    <row r="4" spans="3:55" s="31" customFormat="1" ht="9.6" customHeight="1" thickBot="1" x14ac:dyDescent="0.3">
      <c r="C4" s="33"/>
      <c r="D4" s="34"/>
      <c r="E4" s="2"/>
    </row>
    <row r="5" spans="3:55" ht="286.14999999999998" customHeight="1" thickBot="1" x14ac:dyDescent="0.3">
      <c r="C5" s="62" t="s">
        <v>18</v>
      </c>
      <c r="D5" s="65"/>
      <c r="E5" s="64"/>
      <c r="F5" s="35"/>
      <c r="G5" s="31"/>
      <c r="H5" s="31"/>
      <c r="I5" s="31"/>
      <c r="J5" s="31"/>
      <c r="K5" s="31"/>
      <c r="L5" s="31"/>
      <c r="M5" s="31"/>
    </row>
    <row r="6" spans="3:55" s="31" customFormat="1" ht="13.9" customHeight="1" x14ac:dyDescent="0.25">
      <c r="C6" s="33"/>
      <c r="D6" s="36"/>
      <c r="E6" s="36"/>
    </row>
    <row r="7" spans="3:55" ht="47.25" x14ac:dyDescent="0.25">
      <c r="C7" s="11" t="s">
        <v>30</v>
      </c>
      <c r="D7" s="11" t="s">
        <v>8</v>
      </c>
      <c r="E7" s="11" t="s">
        <v>31</v>
      </c>
      <c r="F7" s="11" t="s">
        <v>32</v>
      </c>
      <c r="G7" s="11" t="s">
        <v>1</v>
      </c>
      <c r="H7" s="11" t="s">
        <v>0</v>
      </c>
      <c r="I7" s="31"/>
      <c r="J7" s="31"/>
      <c r="K7" s="31"/>
      <c r="L7" s="31"/>
      <c r="M7" s="31"/>
      <c r="BC7" s="31"/>
    </row>
    <row r="8" spans="3:55" ht="28.15" customHeight="1" x14ac:dyDescent="0.25">
      <c r="C8" s="4" t="s">
        <v>9</v>
      </c>
      <c r="D8" s="16">
        <v>0</v>
      </c>
      <c r="E8" s="3">
        <v>6</v>
      </c>
      <c r="F8" s="3">
        <v>1</v>
      </c>
      <c r="G8" s="3">
        <v>5</v>
      </c>
      <c r="H8" s="5">
        <f>D8*(E8+F8)*G8</f>
        <v>0</v>
      </c>
      <c r="I8" s="31"/>
      <c r="J8" s="31"/>
      <c r="K8" s="31"/>
      <c r="L8" s="31"/>
      <c r="M8" s="31"/>
      <c r="BC8" s="31"/>
    </row>
    <row r="9" spans="3:55" ht="28.15" customHeight="1" x14ac:dyDescent="0.25">
      <c r="C9" s="4" t="s">
        <v>10</v>
      </c>
      <c r="D9" s="16">
        <v>0</v>
      </c>
      <c r="E9" s="3">
        <v>16</v>
      </c>
      <c r="F9" s="3">
        <v>14</v>
      </c>
      <c r="G9" s="3">
        <v>5</v>
      </c>
      <c r="H9" s="5">
        <f t="shared" ref="H9:H13" si="0">D9*(E9+F9)*G9</f>
        <v>0</v>
      </c>
      <c r="I9" s="31"/>
      <c r="J9" s="31"/>
      <c r="K9" s="31"/>
      <c r="L9" s="31"/>
      <c r="M9" s="31"/>
      <c r="BC9" s="31"/>
    </row>
    <row r="10" spans="3:55" ht="28.15" customHeight="1" x14ac:dyDescent="0.25">
      <c r="C10" s="4" t="s">
        <v>39</v>
      </c>
      <c r="D10" s="16">
        <v>0</v>
      </c>
      <c r="E10" s="3">
        <v>2</v>
      </c>
      <c r="F10" s="3">
        <v>0</v>
      </c>
      <c r="G10" s="3">
        <v>5</v>
      </c>
      <c r="H10" s="5">
        <f t="shared" si="0"/>
        <v>0</v>
      </c>
      <c r="I10" s="31"/>
      <c r="J10" s="31"/>
      <c r="K10" s="31"/>
      <c r="L10" s="31"/>
      <c r="M10" s="31"/>
      <c r="BC10" s="31"/>
    </row>
    <row r="11" spans="3:55" ht="27.75" customHeight="1" x14ac:dyDescent="0.25">
      <c r="C11" s="4" t="s">
        <v>37</v>
      </c>
      <c r="D11" s="16">
        <v>0</v>
      </c>
      <c r="E11" s="3">
        <v>8</v>
      </c>
      <c r="F11" s="3">
        <v>10</v>
      </c>
      <c r="G11" s="3">
        <v>5</v>
      </c>
      <c r="H11" s="5">
        <f t="shared" si="0"/>
        <v>0</v>
      </c>
      <c r="I11" s="31"/>
      <c r="J11" s="31"/>
      <c r="K11" s="31"/>
      <c r="L11" s="31"/>
      <c r="M11" s="31"/>
      <c r="BC11" s="31"/>
    </row>
    <row r="12" spans="3:55" ht="28.15" customHeight="1" x14ac:dyDescent="0.25">
      <c r="C12" s="6" t="s">
        <v>36</v>
      </c>
      <c r="D12" s="16">
        <v>0</v>
      </c>
      <c r="E12" s="3">
        <v>18</v>
      </c>
      <c r="F12" s="3">
        <v>10</v>
      </c>
      <c r="G12" s="3">
        <v>5</v>
      </c>
      <c r="H12" s="5">
        <f t="shared" si="0"/>
        <v>0</v>
      </c>
      <c r="I12" s="31"/>
      <c r="J12" s="31"/>
      <c r="K12" s="31"/>
      <c r="L12" s="31"/>
      <c r="M12" s="31"/>
      <c r="BC12" s="31"/>
    </row>
    <row r="13" spans="3:55" ht="28.15" customHeight="1" x14ac:dyDescent="0.25">
      <c r="C13" s="6" t="s">
        <v>38</v>
      </c>
      <c r="D13" s="16">
        <v>0</v>
      </c>
      <c r="E13" s="3">
        <v>2</v>
      </c>
      <c r="F13" s="3">
        <v>0</v>
      </c>
      <c r="G13" s="3">
        <v>5</v>
      </c>
      <c r="H13" s="5">
        <f t="shared" si="0"/>
        <v>0</v>
      </c>
      <c r="I13" s="31"/>
      <c r="J13" s="31"/>
      <c r="K13" s="31"/>
      <c r="L13" s="31"/>
      <c r="M13" s="31"/>
      <c r="BC13" s="31"/>
    </row>
    <row r="14" spans="3:55" s="31" customFormat="1" ht="15.75" thickBot="1" x14ac:dyDescent="0.3">
      <c r="C14" s="39"/>
      <c r="D14" s="40"/>
      <c r="E14" s="40"/>
      <c r="F14" s="40"/>
      <c r="G14" s="40"/>
    </row>
    <row r="15" spans="3:55" ht="19.5" thickBot="1" x14ac:dyDescent="0.3">
      <c r="C15" s="69" t="s">
        <v>28</v>
      </c>
      <c r="D15" s="70"/>
      <c r="E15" s="70"/>
      <c r="F15" s="71">
        <f>SUM(H8:H13)</f>
        <v>0</v>
      </c>
      <c r="G15" s="72"/>
      <c r="H15" s="31"/>
      <c r="I15" s="31"/>
      <c r="J15" s="31"/>
      <c r="K15" s="31"/>
      <c r="L15" s="31"/>
      <c r="M15" s="31"/>
    </row>
    <row r="16" spans="3:55" s="31" customFormat="1" ht="19.5" thickBot="1" x14ac:dyDescent="0.3">
      <c r="C16" s="37"/>
      <c r="D16" s="37"/>
      <c r="E16" s="37"/>
      <c r="F16" s="38"/>
      <c r="G16" s="38"/>
    </row>
    <row r="17" spans="1:55" ht="225.6" customHeight="1" thickBot="1" x14ac:dyDescent="0.3">
      <c r="C17" s="66" t="s">
        <v>29</v>
      </c>
      <c r="D17" s="67"/>
      <c r="E17" s="68"/>
      <c r="F17" s="35"/>
      <c r="G17" s="38"/>
      <c r="H17" s="31"/>
      <c r="I17" s="31"/>
      <c r="J17" s="31"/>
      <c r="K17" s="31"/>
      <c r="L17" s="31"/>
      <c r="M17" s="31"/>
    </row>
    <row r="18" spans="1:55" s="31" customFormat="1" ht="19.5" thickBot="1" x14ac:dyDescent="0.3">
      <c r="C18" s="37"/>
      <c r="D18" s="37"/>
      <c r="E18" s="37"/>
      <c r="F18" s="38"/>
      <c r="G18" s="38"/>
    </row>
    <row r="19" spans="1:55" s="10" customFormat="1" ht="39" customHeight="1" x14ac:dyDescent="0.25">
      <c r="A19" s="32"/>
      <c r="B19" s="32"/>
      <c r="C19" s="7" t="s">
        <v>12</v>
      </c>
      <c r="D19" s="8" t="s">
        <v>34</v>
      </c>
      <c r="E19" s="8" t="s">
        <v>35</v>
      </c>
      <c r="F19" s="8" t="s">
        <v>13</v>
      </c>
      <c r="G19" s="9" t="s">
        <v>14</v>
      </c>
      <c r="H19" s="9" t="s">
        <v>15</v>
      </c>
      <c r="I19" s="9" t="s">
        <v>20</v>
      </c>
      <c r="J19" s="9" t="s">
        <v>21</v>
      </c>
      <c r="K19" s="9" t="s">
        <v>24</v>
      </c>
      <c r="L19" s="9" t="s">
        <v>22</v>
      </c>
      <c r="M19" s="9" t="s">
        <v>23</v>
      </c>
      <c r="N19" s="9" t="s">
        <v>25</v>
      </c>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row>
    <row r="20" spans="1:55" s="10" customFormat="1" ht="15.75" x14ac:dyDescent="0.25">
      <c r="A20" s="32"/>
      <c r="B20" s="32"/>
      <c r="C20" s="4" t="s">
        <v>9</v>
      </c>
      <c r="D20" s="29">
        <f>E8</f>
        <v>6</v>
      </c>
      <c r="E20" s="29">
        <f>F8</f>
        <v>1</v>
      </c>
      <c r="F20" s="12">
        <f>K20+N20</f>
        <v>0</v>
      </c>
      <c r="G20" s="5" t="s">
        <v>16</v>
      </c>
      <c r="H20" s="5" t="s">
        <v>16</v>
      </c>
      <c r="I20" s="16">
        <v>0</v>
      </c>
      <c r="J20" s="13">
        <v>8</v>
      </c>
      <c r="K20" s="22">
        <f>I20*J20*(D20+E20)</f>
        <v>0</v>
      </c>
      <c r="L20" s="16">
        <v>0</v>
      </c>
      <c r="M20" s="13">
        <v>5</v>
      </c>
      <c r="N20" s="22">
        <f>L20*M20*(D20+E20)</f>
        <v>0</v>
      </c>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row>
    <row r="21" spans="1:55" s="10" customFormat="1" ht="15.75" x14ac:dyDescent="0.25">
      <c r="A21" s="32"/>
      <c r="B21" s="32"/>
      <c r="C21" s="4" t="s">
        <v>10</v>
      </c>
      <c r="D21" s="29">
        <f t="shared" ref="D21:E25" si="1">E9</f>
        <v>16</v>
      </c>
      <c r="E21" s="29">
        <f t="shared" si="1"/>
        <v>14</v>
      </c>
      <c r="F21" s="12">
        <f t="shared" ref="F21:F25" si="2">K21+N21</f>
        <v>0</v>
      </c>
      <c r="G21" s="5" t="s">
        <v>16</v>
      </c>
      <c r="H21" s="5" t="s">
        <v>16</v>
      </c>
      <c r="I21" s="16">
        <v>0</v>
      </c>
      <c r="J21" s="13">
        <v>8</v>
      </c>
      <c r="K21" s="22">
        <f t="shared" ref="K21:K25" si="3">I21*J21*(D21+E21)</f>
        <v>0</v>
      </c>
      <c r="L21" s="16">
        <v>0</v>
      </c>
      <c r="M21" s="13">
        <v>5</v>
      </c>
      <c r="N21" s="22">
        <f t="shared" ref="N21:N25" si="4">L21*M21*(D21+E21)</f>
        <v>0</v>
      </c>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row>
    <row r="22" spans="1:55" s="10" customFormat="1" ht="15.75" x14ac:dyDescent="0.25">
      <c r="A22" s="32"/>
      <c r="B22" s="32"/>
      <c r="C22" s="4" t="s">
        <v>39</v>
      </c>
      <c r="D22" s="29">
        <f t="shared" si="1"/>
        <v>2</v>
      </c>
      <c r="E22" s="29">
        <f t="shared" si="1"/>
        <v>0</v>
      </c>
      <c r="F22" s="12">
        <f t="shared" si="2"/>
        <v>0</v>
      </c>
      <c r="G22" s="5" t="s">
        <v>16</v>
      </c>
      <c r="H22" s="5" t="s">
        <v>16</v>
      </c>
      <c r="I22" s="16">
        <v>0</v>
      </c>
      <c r="J22" s="13">
        <v>8</v>
      </c>
      <c r="K22" s="22">
        <f t="shared" si="3"/>
        <v>0</v>
      </c>
      <c r="L22" s="16">
        <v>0</v>
      </c>
      <c r="M22" s="13">
        <v>5</v>
      </c>
      <c r="N22" s="22">
        <f t="shared" si="4"/>
        <v>0</v>
      </c>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row>
    <row r="23" spans="1:55" s="10" customFormat="1" ht="15.75" x14ac:dyDescent="0.25">
      <c r="A23" s="32"/>
      <c r="B23" s="32"/>
      <c r="C23" s="4" t="s">
        <v>37</v>
      </c>
      <c r="D23" s="29">
        <f t="shared" si="1"/>
        <v>8</v>
      </c>
      <c r="E23" s="29">
        <f t="shared" si="1"/>
        <v>10</v>
      </c>
      <c r="F23" s="12">
        <f t="shared" si="2"/>
        <v>0</v>
      </c>
      <c r="G23" s="5" t="s">
        <v>16</v>
      </c>
      <c r="H23" s="5" t="s">
        <v>16</v>
      </c>
      <c r="I23" s="16">
        <v>0</v>
      </c>
      <c r="J23" s="13">
        <v>8</v>
      </c>
      <c r="K23" s="22">
        <f t="shared" si="3"/>
        <v>0</v>
      </c>
      <c r="L23" s="16">
        <v>0</v>
      </c>
      <c r="M23" s="13">
        <v>5</v>
      </c>
      <c r="N23" s="22">
        <f t="shared" si="4"/>
        <v>0</v>
      </c>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row>
    <row r="24" spans="1:55" s="10" customFormat="1" ht="15.75" x14ac:dyDescent="0.25">
      <c r="A24" s="32"/>
      <c r="B24" s="32"/>
      <c r="C24" s="6" t="s">
        <v>36</v>
      </c>
      <c r="D24" s="29">
        <f t="shared" si="1"/>
        <v>18</v>
      </c>
      <c r="E24" s="29">
        <f t="shared" si="1"/>
        <v>10</v>
      </c>
      <c r="F24" s="12">
        <f t="shared" si="2"/>
        <v>0</v>
      </c>
      <c r="G24" s="5" t="s">
        <v>16</v>
      </c>
      <c r="H24" s="5" t="s">
        <v>16</v>
      </c>
      <c r="I24" s="16">
        <v>0</v>
      </c>
      <c r="J24" s="13">
        <v>8</v>
      </c>
      <c r="K24" s="22">
        <f t="shared" si="3"/>
        <v>0</v>
      </c>
      <c r="L24" s="16">
        <v>0</v>
      </c>
      <c r="M24" s="13">
        <v>5</v>
      </c>
      <c r="N24" s="22">
        <f t="shared" si="4"/>
        <v>0</v>
      </c>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row>
    <row r="25" spans="1:55" s="10" customFormat="1" ht="15.75" x14ac:dyDescent="0.25">
      <c r="A25" s="32"/>
      <c r="B25" s="32"/>
      <c r="C25" s="6" t="s">
        <v>38</v>
      </c>
      <c r="D25" s="29">
        <f t="shared" si="1"/>
        <v>2</v>
      </c>
      <c r="E25" s="29">
        <f t="shared" si="1"/>
        <v>0</v>
      </c>
      <c r="F25" s="12">
        <f t="shared" si="2"/>
        <v>0</v>
      </c>
      <c r="G25" s="5" t="s">
        <v>16</v>
      </c>
      <c r="H25" s="5" t="s">
        <v>16</v>
      </c>
      <c r="I25" s="16">
        <v>0</v>
      </c>
      <c r="J25" s="13">
        <v>8</v>
      </c>
      <c r="K25" s="22">
        <f t="shared" si="3"/>
        <v>0</v>
      </c>
      <c r="L25" s="16">
        <v>0</v>
      </c>
      <c r="M25" s="13">
        <v>5</v>
      </c>
      <c r="N25" s="22">
        <f t="shared" si="4"/>
        <v>0</v>
      </c>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row>
    <row r="26" spans="1:55" s="10" customFormat="1" ht="16.5" thickBot="1" x14ac:dyDescent="0.3">
      <c r="A26" s="32"/>
      <c r="B26" s="32"/>
      <c r="C26" s="17" t="s">
        <v>26</v>
      </c>
      <c r="D26" s="30"/>
      <c r="E26" s="18"/>
      <c r="F26" s="20">
        <f>SUM(F20:F25)</f>
        <v>0</v>
      </c>
      <c r="G26" s="21"/>
      <c r="H26" s="21"/>
      <c r="I26" s="19"/>
      <c r="J26" s="19"/>
      <c r="K26" s="19"/>
      <c r="L26" s="19"/>
      <c r="M26" s="19"/>
      <c r="N26" s="19"/>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row>
    <row r="27" spans="1:55" s="32" customFormat="1" ht="25.9" customHeight="1" thickBot="1" x14ac:dyDescent="0.3">
      <c r="C27" s="41"/>
      <c r="D27" s="42"/>
      <c r="E27" s="41"/>
      <c r="F27" s="43"/>
      <c r="G27" s="43"/>
      <c r="H27" s="44"/>
      <c r="I27" s="45"/>
      <c r="J27" s="45"/>
      <c r="K27" s="44"/>
      <c r="L27" s="45"/>
      <c r="M27" s="45"/>
    </row>
    <row r="28" spans="1:55" s="32" customFormat="1" ht="47.25" x14ac:dyDescent="0.25">
      <c r="C28" s="7" t="s">
        <v>40</v>
      </c>
      <c r="D28" s="8" t="s">
        <v>41</v>
      </c>
      <c r="E28" s="8" t="s">
        <v>44</v>
      </c>
      <c r="F28" s="8" t="s">
        <v>45</v>
      </c>
      <c r="G28" s="43"/>
      <c r="H28" s="44"/>
      <c r="I28" s="45"/>
      <c r="J28" s="45"/>
      <c r="K28" s="44"/>
      <c r="L28" s="45"/>
      <c r="M28" s="45"/>
    </row>
    <row r="29" spans="1:55" s="32" customFormat="1" ht="25.9" customHeight="1" x14ac:dyDescent="0.25">
      <c r="C29" s="4" t="s">
        <v>43</v>
      </c>
      <c r="D29" s="16"/>
      <c r="E29" s="29">
        <v>50</v>
      </c>
      <c r="F29" s="77">
        <f>D29*E29</f>
        <v>0</v>
      </c>
      <c r="G29" s="43"/>
      <c r="H29" s="44"/>
      <c r="I29" s="45"/>
      <c r="J29" s="45"/>
      <c r="K29" s="44"/>
      <c r="L29" s="45"/>
      <c r="M29" s="45"/>
    </row>
    <row r="30" spans="1:55" s="32" customFormat="1" ht="25.9" customHeight="1" thickBot="1" x14ac:dyDescent="0.3">
      <c r="C30" s="41"/>
      <c r="D30" s="42"/>
      <c r="E30" s="41"/>
      <c r="F30" s="43"/>
      <c r="G30" s="43"/>
      <c r="H30" s="44"/>
      <c r="I30" s="45"/>
      <c r="J30" s="45"/>
      <c r="K30" s="44"/>
      <c r="L30" s="45"/>
      <c r="M30" s="45"/>
    </row>
    <row r="31" spans="1:55" s="10" customFormat="1" ht="25.9" customHeight="1" x14ac:dyDescent="0.25">
      <c r="A31" s="32"/>
      <c r="B31" s="32"/>
      <c r="C31" s="23" t="s">
        <v>17</v>
      </c>
      <c r="D31" s="24">
        <f>F26</f>
        <v>0</v>
      </c>
      <c r="E31" s="41"/>
      <c r="F31" s="43"/>
      <c r="G31" s="43"/>
      <c r="H31" s="44"/>
      <c r="I31" s="45"/>
      <c r="J31" s="45"/>
      <c r="K31" s="44"/>
      <c r="L31" s="45"/>
      <c r="M31" s="45"/>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row>
    <row r="32" spans="1:55" s="10" customFormat="1" ht="25.9" customHeight="1" x14ac:dyDescent="0.25">
      <c r="A32" s="32"/>
      <c r="B32" s="32"/>
      <c r="C32" s="25" t="s">
        <v>19</v>
      </c>
      <c r="D32" s="26">
        <f>F15</f>
        <v>0</v>
      </c>
      <c r="E32" s="41"/>
      <c r="F32" s="43"/>
      <c r="G32" s="43"/>
      <c r="H32" s="44"/>
      <c r="I32" s="45"/>
      <c r="J32" s="45"/>
      <c r="K32" s="44"/>
      <c r="L32" s="45"/>
      <c r="M32" s="45"/>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row>
    <row r="33" spans="1:54" s="10" customFormat="1" ht="25.9" customHeight="1" thickBot="1" x14ac:dyDescent="0.3">
      <c r="A33" s="32"/>
      <c r="B33" s="32"/>
      <c r="C33" s="46" t="s">
        <v>40</v>
      </c>
      <c r="D33" s="26">
        <f>F29</f>
        <v>0</v>
      </c>
      <c r="E33" s="41"/>
      <c r="F33" s="43"/>
      <c r="G33" s="43"/>
      <c r="H33" s="44"/>
      <c r="I33" s="45"/>
      <c r="J33" s="45"/>
      <c r="K33" s="44"/>
      <c r="L33" s="45"/>
      <c r="M33" s="45"/>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row>
    <row r="34" spans="1:54" s="10" customFormat="1" ht="25.9" customHeight="1" thickBot="1" x14ac:dyDescent="0.3">
      <c r="A34" s="32"/>
      <c r="B34" s="32"/>
      <c r="C34" s="27" t="s">
        <v>27</v>
      </c>
      <c r="D34" s="28">
        <f>D31+D32+D33</f>
        <v>0</v>
      </c>
      <c r="E34" s="41"/>
      <c r="F34" s="43"/>
      <c r="G34" s="43"/>
      <c r="H34" s="44"/>
      <c r="I34" s="45"/>
      <c r="J34" s="45"/>
      <c r="K34" s="44"/>
      <c r="L34" s="45"/>
      <c r="M34" s="45"/>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row>
    <row r="35" spans="1:54" s="32" customFormat="1" ht="25.9" customHeight="1" x14ac:dyDescent="0.25">
      <c r="C35" s="41"/>
      <c r="D35" s="42"/>
      <c r="E35" s="41"/>
      <c r="F35" s="43"/>
      <c r="G35" s="43"/>
      <c r="H35" s="44"/>
      <c r="I35" s="45"/>
      <c r="J35" s="45"/>
      <c r="K35" s="44"/>
      <c r="L35" s="45"/>
      <c r="M35" s="45"/>
    </row>
    <row r="36" spans="1:54" s="31" customFormat="1" ht="15.75" thickBot="1" x14ac:dyDescent="0.3">
      <c r="C36" s="39"/>
      <c r="D36" s="40"/>
      <c r="E36" s="40"/>
      <c r="F36" s="40"/>
      <c r="G36" s="40"/>
    </row>
    <row r="37" spans="1:54" s="10" customFormat="1" ht="19.899999999999999" customHeight="1" x14ac:dyDescent="0.25">
      <c r="A37" s="32"/>
      <c r="B37" s="32"/>
      <c r="C37" s="14" t="s">
        <v>2</v>
      </c>
      <c r="D37" s="73"/>
      <c r="E37" s="73"/>
      <c r="F37" s="73"/>
      <c r="G37" s="74"/>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row>
    <row r="38" spans="1:54" s="10" customFormat="1" ht="19.899999999999999" customHeight="1" x14ac:dyDescent="0.25">
      <c r="A38" s="32"/>
      <c r="B38" s="32"/>
      <c r="C38" s="15" t="s">
        <v>3</v>
      </c>
      <c r="D38" s="75"/>
      <c r="E38" s="75"/>
      <c r="F38" s="75"/>
      <c r="G38" s="76"/>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row>
    <row r="39" spans="1:54" s="10" customFormat="1" ht="19.899999999999999" customHeight="1" x14ac:dyDescent="0.25">
      <c r="A39" s="32"/>
      <c r="B39" s="32"/>
      <c r="C39" s="15" t="s">
        <v>4</v>
      </c>
      <c r="D39" s="75"/>
      <c r="E39" s="75"/>
      <c r="F39" s="75"/>
      <c r="G39" s="76"/>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row>
    <row r="40" spans="1:54" s="10" customFormat="1" ht="19.899999999999999" customHeight="1" x14ac:dyDescent="0.25">
      <c r="A40" s="32"/>
      <c r="B40" s="32"/>
      <c r="C40" s="15" t="s">
        <v>5</v>
      </c>
      <c r="D40" s="47"/>
      <c r="E40" s="48"/>
      <c r="F40" s="48"/>
      <c r="G40" s="49"/>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row>
    <row r="41" spans="1:54" s="10" customFormat="1" ht="19.899999999999999" customHeight="1" x14ac:dyDescent="0.25">
      <c r="A41" s="32"/>
      <c r="B41" s="32"/>
      <c r="C41" s="15" t="s">
        <v>6</v>
      </c>
      <c r="D41" s="47"/>
      <c r="E41" s="48"/>
      <c r="F41" s="48"/>
      <c r="G41" s="49"/>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row>
    <row r="42" spans="1:54" s="10" customFormat="1" ht="15.75" x14ac:dyDescent="0.25">
      <c r="A42" s="32"/>
      <c r="B42" s="32"/>
      <c r="C42" s="59" t="s">
        <v>7</v>
      </c>
      <c r="D42" s="50"/>
      <c r="E42" s="51"/>
      <c r="F42" s="51"/>
      <c r="G42" s="5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row>
    <row r="43" spans="1:54" s="10" customFormat="1" ht="15.75" x14ac:dyDescent="0.25">
      <c r="A43" s="32"/>
      <c r="B43" s="32"/>
      <c r="C43" s="60"/>
      <c r="D43" s="53"/>
      <c r="E43" s="54"/>
      <c r="F43" s="54"/>
      <c r="G43" s="55"/>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row>
    <row r="44" spans="1:54" s="10" customFormat="1" ht="15.75" x14ac:dyDescent="0.25">
      <c r="A44" s="32"/>
      <c r="B44" s="32"/>
      <c r="C44" s="60"/>
      <c r="D44" s="53"/>
      <c r="E44" s="54"/>
      <c r="F44" s="54"/>
      <c r="G44" s="55"/>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row>
    <row r="45" spans="1:54" s="10" customFormat="1" ht="15.75" x14ac:dyDescent="0.25">
      <c r="A45" s="32"/>
      <c r="B45" s="32"/>
      <c r="C45" s="60"/>
      <c r="D45" s="53"/>
      <c r="E45" s="54"/>
      <c r="F45" s="54"/>
      <c r="G45" s="55"/>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row>
    <row r="46" spans="1:54" s="10" customFormat="1" ht="15.75" x14ac:dyDescent="0.25">
      <c r="A46" s="32"/>
      <c r="B46" s="32"/>
      <c r="C46" s="60"/>
      <c r="D46" s="53"/>
      <c r="E46" s="54"/>
      <c r="F46" s="54"/>
      <c r="G46" s="55"/>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row>
    <row r="47" spans="1:54" ht="15.75" thickBot="1" x14ac:dyDescent="0.3">
      <c r="C47" s="61"/>
      <c r="D47" s="56"/>
      <c r="E47" s="57"/>
      <c r="F47" s="57"/>
      <c r="G47" s="58"/>
      <c r="H47" s="31"/>
      <c r="I47" s="31"/>
      <c r="J47" s="31"/>
      <c r="K47" s="31"/>
      <c r="L47" s="31"/>
      <c r="M47" s="31"/>
    </row>
    <row r="48" spans="1:54" s="31" customFormat="1" x14ac:dyDescent="0.25"/>
    <row r="49" s="31" customFormat="1" x14ac:dyDescent="0.25"/>
    <row r="50" s="31" customFormat="1" x14ac:dyDescent="0.25"/>
    <row r="51" s="31" customFormat="1" x14ac:dyDescent="0.25"/>
    <row r="52" s="31" customFormat="1" x14ac:dyDescent="0.25"/>
    <row r="53" s="31" customFormat="1" x14ac:dyDescent="0.25"/>
    <row r="54" s="31" customFormat="1" x14ac:dyDescent="0.25"/>
    <row r="55" s="31" customFormat="1" x14ac:dyDescent="0.25"/>
    <row r="56" s="31" customFormat="1" x14ac:dyDescent="0.25"/>
    <row r="57" s="31" customFormat="1" x14ac:dyDescent="0.25"/>
    <row r="58" s="31" customFormat="1" x14ac:dyDescent="0.25"/>
    <row r="59" s="31" customFormat="1" x14ac:dyDescent="0.25"/>
    <row r="60" s="31" customFormat="1" x14ac:dyDescent="0.25"/>
    <row r="61" s="31" customFormat="1" x14ac:dyDescent="0.25"/>
    <row r="62" s="31" customFormat="1" x14ac:dyDescent="0.25"/>
    <row r="63" s="31" customFormat="1" x14ac:dyDescent="0.25"/>
    <row r="64"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row r="90" s="31" customFormat="1" x14ac:dyDescent="0.25"/>
    <row r="91" s="31" customFormat="1" x14ac:dyDescent="0.25"/>
    <row r="92" s="31" customFormat="1" x14ac:dyDescent="0.25"/>
    <row r="93" s="31" customFormat="1" x14ac:dyDescent="0.25"/>
    <row r="94" s="31" customFormat="1" x14ac:dyDescent="0.25"/>
    <row r="95" s="31" customFormat="1" x14ac:dyDescent="0.25"/>
    <row r="96" s="31" customFormat="1" x14ac:dyDescent="0.25"/>
    <row r="97" s="31" customFormat="1" x14ac:dyDescent="0.25"/>
    <row r="98" s="31" customFormat="1" x14ac:dyDescent="0.25"/>
    <row r="99" s="31" customFormat="1" x14ac:dyDescent="0.25"/>
    <row r="100" s="31" customFormat="1" x14ac:dyDescent="0.25"/>
    <row r="101" s="31" customFormat="1" x14ac:dyDescent="0.25"/>
    <row r="102" s="31" customFormat="1" x14ac:dyDescent="0.25"/>
    <row r="103" s="31" customFormat="1" x14ac:dyDescent="0.25"/>
    <row r="104" s="31" customFormat="1" x14ac:dyDescent="0.25"/>
    <row r="105" s="31" customFormat="1" x14ac:dyDescent="0.25"/>
    <row r="106" s="31" customFormat="1" x14ac:dyDescent="0.25"/>
    <row r="107" s="31" customFormat="1" x14ac:dyDescent="0.25"/>
    <row r="108" s="31" customFormat="1" x14ac:dyDescent="0.25"/>
    <row r="109" s="31" customFormat="1" x14ac:dyDescent="0.25"/>
    <row r="110" s="31" customFormat="1" x14ac:dyDescent="0.25"/>
    <row r="111" s="31" customFormat="1" x14ac:dyDescent="0.25"/>
    <row r="112" s="31" customFormat="1" x14ac:dyDescent="0.25"/>
    <row r="113" s="31" customFormat="1" x14ac:dyDescent="0.25"/>
    <row r="114" s="31" customFormat="1" x14ac:dyDescent="0.25"/>
    <row r="115" s="31" customFormat="1" x14ac:dyDescent="0.25"/>
    <row r="116" s="31" customFormat="1" x14ac:dyDescent="0.25"/>
    <row r="117" s="31" customFormat="1" x14ac:dyDescent="0.25"/>
    <row r="118" s="31" customFormat="1" x14ac:dyDescent="0.25"/>
    <row r="119" s="31" customFormat="1" x14ac:dyDescent="0.25"/>
    <row r="120" s="31" customFormat="1" x14ac:dyDescent="0.25"/>
    <row r="121" s="31" customFormat="1" x14ac:dyDescent="0.25"/>
    <row r="122" s="31" customFormat="1" x14ac:dyDescent="0.25"/>
    <row r="123" s="31" customFormat="1" x14ac:dyDescent="0.25"/>
    <row r="124" s="31" customFormat="1" x14ac:dyDescent="0.25"/>
    <row r="125" s="31" customFormat="1" x14ac:dyDescent="0.25"/>
    <row r="126" s="31" customFormat="1" x14ac:dyDescent="0.25"/>
    <row r="127" s="31" customFormat="1" x14ac:dyDescent="0.25"/>
    <row r="128" s="31" customFormat="1" x14ac:dyDescent="0.25"/>
    <row r="129" s="31" customFormat="1" x14ac:dyDescent="0.25"/>
    <row r="130" s="31" customFormat="1" x14ac:dyDescent="0.25"/>
    <row r="131" s="31" customFormat="1" x14ac:dyDescent="0.25"/>
    <row r="132" s="31" customFormat="1" x14ac:dyDescent="0.25"/>
    <row r="133" s="31" customFormat="1" x14ac:dyDescent="0.25"/>
    <row r="134" s="31" customFormat="1" x14ac:dyDescent="0.25"/>
    <row r="135" s="31" customFormat="1" x14ac:dyDescent="0.25"/>
    <row r="136" s="31" customFormat="1" x14ac:dyDescent="0.25"/>
    <row r="137" s="31" customFormat="1" x14ac:dyDescent="0.25"/>
  </sheetData>
  <sheetProtection algorithmName="SHA-512" hashValue="GiCU+QWnsU4WBvfUenXLpMgqJoGQ9khkfC6mGs5jmN3mfMsHQdBzZxVBGHSLj0xNEIAwsUs9EIUcR7ac8I8qeA==" saltValue="Vxar2M8ilTagL0kmPkvL5Q==" spinCount="100000" sheet="1" objects="1" scenarios="1"/>
  <mergeCells count="12">
    <mergeCell ref="D40:G40"/>
    <mergeCell ref="D42:G47"/>
    <mergeCell ref="C42:C47"/>
    <mergeCell ref="D41:G41"/>
    <mergeCell ref="C3:E3"/>
    <mergeCell ref="C5:E5"/>
    <mergeCell ref="C17:E17"/>
    <mergeCell ref="C15:E15"/>
    <mergeCell ref="F15:G15"/>
    <mergeCell ref="D37:G37"/>
    <mergeCell ref="D38:G38"/>
    <mergeCell ref="D39:G39"/>
  </mergeCells>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3" ma:contentTypeDescription="Een nieuw document maken." ma:contentTypeScope="" ma:versionID="798746deb63ab67de8f794f7fd8d0fd4">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02a9bd0a4f3c7419e8afd0f1a8edac28"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B9164E-BAD8-4F97-814C-604A6E745932}">
  <ds:schemaRefs>
    <ds:schemaRef ds:uri="http://schemas.microsoft.com/sharepoint/v3/contenttype/forms"/>
  </ds:schemaRefs>
</ds:datastoreItem>
</file>

<file path=customXml/itemProps2.xml><?xml version="1.0" encoding="utf-8"?>
<ds:datastoreItem xmlns:ds="http://schemas.openxmlformats.org/officeDocument/2006/customXml" ds:itemID="{20329F7F-E136-418F-B978-0687140EB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15A2EF-E2A1-4CB5-9792-F0CEE7DD303E}">
  <ds:schemaRefs>
    <ds:schemaRef ds:uri="118699ed-b0bb-4314-a950-7636bf7a902d"/>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Bolding</dc:creator>
  <cp:lastModifiedBy>Mike Treffers</cp:lastModifiedBy>
  <dcterms:created xsi:type="dcterms:W3CDTF">2019-07-04T21:30:21Z</dcterms:created>
  <dcterms:modified xsi:type="dcterms:W3CDTF">2022-05-09T11:27:08Z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