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6_analyse\Transferium Renesse\Tellijsten\"/>
    </mc:Choice>
  </mc:AlternateContent>
  <bookViews>
    <workbookView xWindow="0" yWindow="0" windowWidth="21570" windowHeight="8310"/>
  </bookViews>
  <sheets>
    <sheet name="Resultaten laagseizoen" sheetId="1" r:id="rId1"/>
    <sheet name="Resultaten hoogseizoen" sheetId="2" r:id="rId2"/>
    <sheet name="Beachhopper" sheetId="3" r:id="rId3"/>
  </sheets>
  <definedNames>
    <definedName name="_xlnm._FilterDatabase" localSheetId="2" hidden="1">Beachhopper!$A$2:$D$2</definedName>
    <definedName name="_xlnm.Print_Area" localSheetId="1">'Resultaten hoogseizoen'!$A$1:$AZ$189</definedName>
    <definedName name="_xlnm.Print_Area" localSheetId="0">'Resultaten laagseizoen'!$A$1:$BA$66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161" i="2" l="1"/>
  <c r="AR161" i="2"/>
  <c r="AS92" i="2" l="1"/>
  <c r="AR92" i="2"/>
  <c r="AS90" i="2"/>
  <c r="AR90" i="2"/>
  <c r="AS91" i="2" l="1"/>
  <c r="AR91" i="2"/>
  <c r="AS156" i="2" l="1"/>
  <c r="AR156" i="2"/>
  <c r="AS95" i="2" l="1"/>
  <c r="AR95" i="2"/>
  <c r="AS32" i="2" l="1"/>
  <c r="AR32" i="2"/>
  <c r="AS157" i="2" l="1"/>
  <c r="AR157" i="2"/>
  <c r="AS26" i="2" l="1"/>
  <c r="AR26" i="2"/>
  <c r="AS25" i="2"/>
  <c r="AR25" i="2"/>
  <c r="AS87" i="2"/>
  <c r="AR87" i="2"/>
  <c r="AS24" i="2"/>
  <c r="AR24" i="2"/>
  <c r="AS15" i="2" l="1"/>
  <c r="AR15" i="2"/>
  <c r="AS16" i="2"/>
  <c r="AR16" i="2"/>
  <c r="AS13" i="1"/>
  <c r="AR13" i="1"/>
  <c r="AS12" i="1"/>
  <c r="AR12" i="1"/>
  <c r="AS79" i="2"/>
  <c r="AR79" i="2"/>
  <c r="AR62" i="2" l="1"/>
  <c r="AS62" i="2"/>
  <c r="AR188" i="2"/>
  <c r="AS188" i="2"/>
  <c r="AR125" i="2"/>
  <c r="AS125" i="2"/>
  <c r="Q62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B125" i="2"/>
  <c r="AC125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R20" i="1" l="1"/>
  <c r="AS20" i="1"/>
  <c r="AR41" i="1"/>
  <c r="AS41" i="1"/>
  <c r="AR62" i="1"/>
  <c r="AS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P20" i="1"/>
  <c r="O20" i="1"/>
  <c r="N20" i="1"/>
  <c r="M20" i="1"/>
  <c r="K20" i="1"/>
  <c r="J20" i="1"/>
  <c r="L20" i="1"/>
  <c r="I20" i="1"/>
  <c r="H20" i="1"/>
  <c r="G20" i="1"/>
  <c r="F20" i="1"/>
  <c r="E20" i="1"/>
  <c r="D20" i="1"/>
  <c r="C20" i="1"/>
  <c r="B20" i="1"/>
  <c r="Q20" i="1"/>
</calcChain>
</file>

<file path=xl/sharedStrings.xml><?xml version="1.0" encoding="utf-8"?>
<sst xmlns="http://schemas.openxmlformats.org/spreadsheetml/2006/main" count="1677" uniqueCount="175">
  <si>
    <t xml:space="preserve">Lijn 1 Strand Jan van Renesseweg </t>
  </si>
  <si>
    <t>Lijn 2 Watergat</t>
  </si>
  <si>
    <t>totaal per halte:</t>
  </si>
  <si>
    <t>Lijn 3 Stranden Laône, Kijkduin en 't Klokje</t>
  </si>
  <si>
    <t>Weerstype (gemiddeld)</t>
  </si>
  <si>
    <t>in</t>
  </si>
  <si>
    <t>uit</t>
  </si>
  <si>
    <t>Totaal in</t>
  </si>
  <si>
    <t>Totaal uit</t>
  </si>
  <si>
    <t xml:space="preserve">Totaal in </t>
  </si>
  <si>
    <t>Opmerkingen</t>
  </si>
  <si>
    <t xml:space="preserve">Opmerkingen </t>
  </si>
  <si>
    <t xml:space="preserve">Lijn 3 Stranden Laône, Kijkduin en 't Klokje </t>
  </si>
  <si>
    <t>Zonnig</t>
  </si>
  <si>
    <t>Markt in Renesse</t>
  </si>
  <si>
    <t>Marathon in Renesse</t>
  </si>
  <si>
    <t>-</t>
  </si>
  <si>
    <t>Beachhopper</t>
  </si>
  <si>
    <t>Halte in</t>
  </si>
  <si>
    <t>Halte uit</t>
  </si>
  <si>
    <t>Datum</t>
  </si>
  <si>
    <t>Aantal personen</t>
  </si>
  <si>
    <t>Camping Duin en Strand</t>
  </si>
  <si>
    <t>Elkerzeeseweg</t>
  </si>
  <si>
    <t>Torenhoeve hotel</t>
  </si>
  <si>
    <t>Camping de Strandloper</t>
  </si>
  <si>
    <t>Resort Laan &amp; Zee</t>
  </si>
  <si>
    <t>Camping Duinhoeve</t>
  </si>
  <si>
    <t>Transferium</t>
  </si>
  <si>
    <t>Scharendijke dorp</t>
  </si>
  <si>
    <t>Kloosterweg VVV</t>
  </si>
  <si>
    <t>Klaverweide Ellemeet</t>
  </si>
  <si>
    <t>Groenewoud</t>
  </si>
  <si>
    <t>Duinhotel Burgh Haamstede</t>
  </si>
  <si>
    <t>Middenpad, Strandovergang</t>
  </si>
  <si>
    <t>Lange Reke / Kerk</t>
  </si>
  <si>
    <t>Rampweg/ Nieuweweg strand</t>
  </si>
  <si>
    <t>Adoer camping Ginsterveld</t>
  </si>
  <si>
    <t>Half bewolkt</t>
  </si>
  <si>
    <t>Bewolkt met zon</t>
  </si>
  <si>
    <t>Regen, daarna bewolkt met zon</t>
  </si>
  <si>
    <t>Bewolkt</t>
  </si>
  <si>
    <t>Regen</t>
  </si>
  <si>
    <t>Bushalte Duinoord</t>
  </si>
  <si>
    <t>Verklikkerpad, strandovergang</t>
  </si>
  <si>
    <t>CAS 2019</t>
  </si>
  <si>
    <t xml:space="preserve">Transferium </t>
  </si>
  <si>
    <t>Vuurtorenpad, strandovergang</t>
  </si>
  <si>
    <t>Camping Duin &amp; Strand</t>
  </si>
  <si>
    <t>Halte</t>
  </si>
  <si>
    <t>Hogezoom</t>
  </si>
  <si>
    <t>Renesse, dorp</t>
  </si>
  <si>
    <t>Huisarts</t>
  </si>
  <si>
    <t>Jan van Renesseweg, strand</t>
  </si>
  <si>
    <t>Camping Schouwen/ Hotel Hampshire Inn</t>
  </si>
  <si>
    <t>Eureke/Luieweg</t>
  </si>
  <si>
    <t>Julianahoeve</t>
  </si>
  <si>
    <t>Rekra supermarkt</t>
  </si>
  <si>
    <t>De Brem/Molenhoeve</t>
  </si>
  <si>
    <t>Watergat, strandovergang</t>
  </si>
  <si>
    <t>Rotonde</t>
  </si>
  <si>
    <t>Chan Remo/Camping Renesse</t>
  </si>
  <si>
    <t>Beachpark 1-2</t>
  </si>
  <si>
    <t>Camping De Kempe</t>
  </si>
  <si>
    <t>Camping international/Seel</t>
  </si>
  <si>
    <t>Camping Zonnedorp</t>
  </si>
  <si>
    <t>Hoek Scholderlaan/Loane</t>
  </si>
  <si>
    <t>Speeltuin Schouwerhoeck</t>
  </si>
  <si>
    <t>Zeerust/strandovergang</t>
  </si>
  <si>
    <t>Kijkduin/strandovergang</t>
  </si>
  <si>
    <t>CJV-Kamp</t>
  </si>
  <si>
    <t>Park De Soeten Haert</t>
  </si>
  <si>
    <t>Hotel 't Klokje/Zeehuis</t>
  </si>
  <si>
    <t>De Zeeuwse Kust</t>
  </si>
  <si>
    <t>De Wijde Blick, Lagezoom</t>
  </si>
  <si>
    <t>Hoofdingang Klein Poelland</t>
  </si>
  <si>
    <t>Camping Tentebosch</t>
  </si>
  <si>
    <t>De Toekomst/Klein Poelland</t>
  </si>
  <si>
    <t>Pionier</t>
  </si>
  <si>
    <t>De Wijde Blick, Hogezoom</t>
  </si>
  <si>
    <t xml:space="preserve">Bewolkt  </t>
  </si>
  <si>
    <t>Hoek Scholderlaan/Laone</t>
  </si>
  <si>
    <t>Vliegveld/Duinhotel</t>
  </si>
  <si>
    <t xml:space="preserve">Bewolkt </t>
  </si>
  <si>
    <t>Camping Gisterveld</t>
  </si>
  <si>
    <t>Bushalte Kloosterweg VVV</t>
  </si>
  <si>
    <t>Camping Agri Nova</t>
  </si>
  <si>
    <t xml:space="preserve">Grevelingen camping </t>
  </si>
  <si>
    <t>(3 ritten extra door lijn 3 voor lijn 1. 2x 8 pers. en 1x 12 pers.)</t>
  </si>
  <si>
    <t>9x totaal 69 pers.</t>
  </si>
  <si>
    <t>Ellemeet, Klaverweide</t>
  </si>
  <si>
    <t>4 x 8 pers.</t>
  </si>
  <si>
    <t>Tramsferium</t>
  </si>
  <si>
    <t>8x totaal 35 pers.</t>
  </si>
  <si>
    <t>Resort "Land en Zee"</t>
  </si>
  <si>
    <t>Rampweg/Nieuweweg Strand</t>
  </si>
  <si>
    <t>Molen Elkerzee</t>
  </si>
  <si>
    <t>Camping Ginsterveld</t>
  </si>
  <si>
    <t>De Maire</t>
  </si>
  <si>
    <t>Torenweg (supermarkt)</t>
  </si>
  <si>
    <t>Badhotel/Hotel de Logerij</t>
  </si>
  <si>
    <t>Hoek Scholderlaan/Laône</t>
  </si>
  <si>
    <t xml:space="preserve">Scharendijke, dorp </t>
  </si>
  <si>
    <t>Vuurtorenpad/strandovergang</t>
  </si>
  <si>
    <t>Rampweg/Nieuweweg strand</t>
  </si>
  <si>
    <t>Bewolkt  met zon</t>
  </si>
  <si>
    <t xml:space="preserve">Verklikkerpad, strandovergang </t>
  </si>
  <si>
    <t xml:space="preserve">Zonnig </t>
  </si>
  <si>
    <t>Camping Agri nova</t>
  </si>
  <si>
    <t>Bushalte Kloosterweg/Brandweer</t>
  </si>
  <si>
    <t>Bushalte Kloosterweg/VVV</t>
  </si>
  <si>
    <t>Ellemeet, Hoek Nieuweweg</t>
  </si>
  <si>
    <t>Bewolkt met regen</t>
  </si>
  <si>
    <t>Scharendijke, dorp</t>
  </si>
  <si>
    <t>(4 extra ritten Transferium -&gt; Strand totaal 64 pers.)</t>
  </si>
  <si>
    <t xml:space="preserve">Zonnis </t>
  </si>
  <si>
    <t>(8 extra ritten Transferium -&gt; Strand totaal 135 pers.)</t>
  </si>
  <si>
    <t xml:space="preserve">(3 ritten extra door lijn 3 voor lijn 1. Totaal 42 pers.) </t>
  </si>
  <si>
    <t xml:space="preserve">Grevelingen camping Schouwen </t>
  </si>
  <si>
    <t>Adoer camping Gisterveld</t>
  </si>
  <si>
    <t>(5 extra ritten Transferium -&gt; Strand totaal 138 pers.)</t>
  </si>
  <si>
    <t xml:space="preserve">Bewolkt met zon </t>
  </si>
  <si>
    <t>Camping Nieuw Leven</t>
  </si>
  <si>
    <t>Schouwenduin</t>
  </si>
  <si>
    <t xml:space="preserve">Camping Nieuw Leven </t>
  </si>
  <si>
    <t>(2 extra ritten Transferium -&gt; Strand totaal 35 pers.)</t>
  </si>
  <si>
    <t>(2 extra ritten Transferium -&gt; Strand totaal 22 pers.)</t>
  </si>
  <si>
    <t>(2 extra ritten Transferium -&gt; Strand totaal 27 pers.)</t>
  </si>
  <si>
    <t>Bewokt met zon</t>
  </si>
  <si>
    <t>Lange reke/Kerk</t>
  </si>
  <si>
    <t>Camping de Vliedberg</t>
  </si>
  <si>
    <t>Oude Vuur, strandovergang</t>
  </si>
  <si>
    <t xml:space="preserve">Bushalte Kloosterweg/brandweer </t>
  </si>
  <si>
    <t xml:space="preserve">Regen </t>
  </si>
  <si>
    <t xml:space="preserve">Middenpad, strandovergang </t>
  </si>
  <si>
    <t xml:space="preserve">Camping Duin &amp; Strand </t>
  </si>
  <si>
    <t xml:space="preserve">Camping 't Torentje </t>
  </si>
  <si>
    <t xml:space="preserve">Camping Ginsterveld </t>
  </si>
  <si>
    <t>Tranferium</t>
  </si>
  <si>
    <t>Camping Duin&amp;Strand</t>
  </si>
  <si>
    <t xml:space="preserve">Tranferium </t>
  </si>
  <si>
    <t>de Maire</t>
  </si>
  <si>
    <t>Lange Reke/Kerk</t>
  </si>
  <si>
    <t xml:space="preserve">Hoek Scholderlaan/Laone </t>
  </si>
  <si>
    <t>Perry's Brouwersdam</t>
  </si>
  <si>
    <t>Camping Groenewoud</t>
  </si>
  <si>
    <t xml:space="preserve">Rampweg/Nieuweweg strand </t>
  </si>
  <si>
    <t>Bushalte Kloosterweg /VVV</t>
  </si>
  <si>
    <t xml:space="preserve">Camping International </t>
  </si>
  <si>
    <t>Camping Muralt</t>
  </si>
  <si>
    <t>Bushalte Kloosterweg/ VVV</t>
  </si>
  <si>
    <t xml:space="preserve">Bushalte Kloosterweg/Brandweer </t>
  </si>
  <si>
    <t xml:space="preserve">Camping de Vliedberg </t>
  </si>
  <si>
    <t xml:space="preserve">Bushalte Kloosterweg/ Brandweer </t>
  </si>
  <si>
    <t>Bushaltte Kloosterweg/Brandweer</t>
  </si>
  <si>
    <t xml:space="preserve">Camping Nural </t>
  </si>
  <si>
    <t xml:space="preserve">Tramnsferium </t>
  </si>
  <si>
    <t xml:space="preserve">Oude Vuur, strandovergang </t>
  </si>
  <si>
    <t>Bushalte Kloosterweg / VVV</t>
  </si>
  <si>
    <t xml:space="preserve">De Wijde Blick </t>
  </si>
  <si>
    <t>Hogezoom Renesse</t>
  </si>
  <si>
    <t>Zorgcentrum Burgh-Haamstede</t>
  </si>
  <si>
    <t xml:space="preserve">Middelburg </t>
  </si>
  <si>
    <t>VVV</t>
  </si>
  <si>
    <t>Jan van Renesseweg strand</t>
  </si>
  <si>
    <t xml:space="preserve">Bewolkt met regen </t>
  </si>
  <si>
    <t xml:space="preserve">Badhotel/Hotel de Logerij </t>
  </si>
  <si>
    <t>T Klokje</t>
  </si>
  <si>
    <t xml:space="preserve">T Klokje </t>
  </si>
  <si>
    <t>Bushalte Kloosteweg/Brandweer</t>
  </si>
  <si>
    <t xml:space="preserve">Schouwenduin </t>
  </si>
  <si>
    <t>Camping DuinHoeve</t>
  </si>
  <si>
    <t xml:space="preserve">Camping de strandloper </t>
  </si>
  <si>
    <t xml:space="preserve">Camping de Strandloper </t>
  </si>
  <si>
    <t xml:space="preserve">Camping t Torentje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</si>
</sst>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4" xfId="0" applyFont="1" applyBorder="1"/>
    <xf numFmtId="14" fontId="0" fillId="0" borderId="4" xfId="0" applyNumberFormat="1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ont="1" applyBorder="1"/>
    <xf numFmtId="14" fontId="0" fillId="2" borderId="4" xfId="0" applyNumberFormat="1" applyFill="1" applyBorder="1"/>
    <xf numFmtId="0" fontId="3" fillId="0" borderId="0" xfId="0" applyFont="1"/>
    <xf numFmtId="0" fontId="0" fillId="0" borderId="9" xfId="0" applyBorder="1"/>
    <xf numFmtId="14" fontId="0" fillId="0" borderId="9" xfId="0" applyNumberFormat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NumberFormat="1" applyBorder="1"/>
    <xf numFmtId="0" fontId="1" fillId="0" borderId="0" xfId="0" applyFont="1" applyFill="1" applyBorder="1"/>
    <xf numFmtId="0" fontId="0" fillId="0" borderId="0" xfId="0" applyNumberFormat="1" applyFont="1" applyBorder="1"/>
    <xf numFmtId="14" fontId="0" fillId="0" borderId="4" xfId="0" applyNumberFormat="1" applyFill="1" applyBorder="1"/>
    <xf numFmtId="0" fontId="0" fillId="0" borderId="5" xfId="0" applyFill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ill="1" applyBorder="1"/>
    <xf numFmtId="14" fontId="0" fillId="0" borderId="0" xfId="0" applyNumberForma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14" fontId="5" fillId="0" borderId="6" xfId="0" applyNumberFormat="1" applyFont="1" applyBorder="1"/>
    <xf numFmtId="0" fontId="0" fillId="0" borderId="0" xfId="0" applyFont="1"/>
    <xf numFmtId="14" fontId="0" fillId="0" borderId="9" xfId="0" applyNumberForma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14" fontId="4" fillId="0" borderId="9" xfId="0" applyNumberFormat="1" applyFont="1" applyFill="1" applyBorder="1"/>
    <xf numFmtId="0" fontId="4" fillId="0" borderId="9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tabSelected="1" topLeftCell="A37" zoomScaleNormal="100" workbookViewId="0">
      <selection activeCell="AT62" sqref="AT62"/>
    </sheetView>
  </sheetViews>
  <sheetFormatPr defaultRowHeight="15" x14ac:dyDescent="0.25"/>
  <cols>
    <col min="1" max="1" width="14.85546875" customWidth="1"/>
    <col min="2" max="9" width="3.7109375" customWidth="1"/>
    <col min="10" max="10" width="4.140625" customWidth="1"/>
    <col min="11" max="11" width="4.5703125" customWidth="1"/>
    <col min="12" max="43" width="3.7109375" customWidth="1"/>
    <col min="45" max="45" width="9.85546875" customWidth="1"/>
    <col min="46" max="46" width="22.5703125" customWidth="1"/>
    <col min="47" max="47" width="20" customWidth="1"/>
  </cols>
  <sheetData>
    <row r="1" spans="1:49" s="1" customFormat="1" ht="18.7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4"/>
      <c r="AV1" s="28" t="s">
        <v>49</v>
      </c>
    </row>
    <row r="2" spans="1:49" s="1" customFormat="1" ht="15" customHeight="1" x14ac:dyDescent="0.25">
      <c r="A2" s="8"/>
      <c r="B2" s="6" t="s">
        <v>5</v>
      </c>
      <c r="C2" s="6" t="s">
        <v>6</v>
      </c>
      <c r="D2" s="6" t="s">
        <v>5</v>
      </c>
      <c r="E2" s="6" t="s">
        <v>6</v>
      </c>
      <c r="F2" s="6" t="s">
        <v>5</v>
      </c>
      <c r="G2" s="6" t="s">
        <v>6</v>
      </c>
      <c r="H2" s="6" t="s">
        <v>5</v>
      </c>
      <c r="I2" s="6" t="s">
        <v>6</v>
      </c>
      <c r="J2" s="6" t="s">
        <v>5</v>
      </c>
      <c r="K2" s="6" t="s">
        <v>6</v>
      </c>
      <c r="L2" s="6" t="s">
        <v>5</v>
      </c>
      <c r="M2" s="6" t="s">
        <v>6</v>
      </c>
      <c r="N2" s="6" t="s">
        <v>5</v>
      </c>
      <c r="O2" s="6" t="s">
        <v>6</v>
      </c>
      <c r="P2" s="6" t="s">
        <v>5</v>
      </c>
      <c r="Q2" s="6" t="s">
        <v>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7"/>
      <c r="AV2" s="28">
        <v>1</v>
      </c>
      <c r="AW2" s="1" t="s">
        <v>28</v>
      </c>
    </row>
    <row r="3" spans="1:49" s="1" customFormat="1" ht="15.75" x14ac:dyDescent="0.25">
      <c r="A3" s="8" t="s">
        <v>49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 t="s">
        <v>9</v>
      </c>
      <c r="AS3" s="6" t="s">
        <v>8</v>
      </c>
      <c r="AT3" s="6" t="s">
        <v>4</v>
      </c>
      <c r="AU3" s="7" t="s">
        <v>10</v>
      </c>
      <c r="AV3" s="28">
        <v>2</v>
      </c>
      <c r="AW3" s="1" t="s">
        <v>50</v>
      </c>
    </row>
    <row r="4" spans="1:49" x14ac:dyDescent="0.25">
      <c r="A4" s="9">
        <v>43603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>
        <v>0</v>
      </c>
      <c r="AS4" s="10">
        <v>0</v>
      </c>
      <c r="AT4" s="10" t="s">
        <v>13</v>
      </c>
      <c r="AU4" s="11" t="s">
        <v>14</v>
      </c>
      <c r="AV4" s="29">
        <v>3</v>
      </c>
      <c r="AW4" t="s">
        <v>51</v>
      </c>
    </row>
    <row r="5" spans="1:49" ht="15.75" x14ac:dyDescent="0.25">
      <c r="A5" s="9">
        <v>43604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>
        <v>0</v>
      </c>
      <c r="AS5" s="10">
        <v>0</v>
      </c>
      <c r="AT5" s="10" t="s">
        <v>41</v>
      </c>
      <c r="AU5" s="11" t="s">
        <v>15</v>
      </c>
      <c r="AV5" s="28">
        <v>4</v>
      </c>
      <c r="AW5" s="1" t="s">
        <v>52</v>
      </c>
    </row>
    <row r="6" spans="1:49" ht="15.75" x14ac:dyDescent="0.25">
      <c r="A6" s="9">
        <v>43610</v>
      </c>
      <c r="B6" s="15">
        <v>9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10</v>
      </c>
      <c r="K6" s="15">
        <v>9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10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>
        <v>19</v>
      </c>
      <c r="AS6" s="10">
        <v>19</v>
      </c>
      <c r="AT6" s="6" t="s">
        <v>41</v>
      </c>
      <c r="AU6" s="11" t="s">
        <v>16</v>
      </c>
      <c r="AV6" s="28">
        <v>5</v>
      </c>
      <c r="AW6" s="1" t="s">
        <v>53</v>
      </c>
    </row>
    <row r="7" spans="1:49" ht="15.75" x14ac:dyDescent="0.25">
      <c r="A7" s="9">
        <v>43611</v>
      </c>
      <c r="B7" s="15">
        <v>4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4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>
        <v>4</v>
      </c>
      <c r="AS7" s="10">
        <v>4</v>
      </c>
      <c r="AT7" s="6" t="s">
        <v>13</v>
      </c>
      <c r="AU7" s="11" t="s">
        <v>16</v>
      </c>
      <c r="AV7" s="28">
        <v>6</v>
      </c>
      <c r="AW7" s="1" t="s">
        <v>51</v>
      </c>
    </row>
    <row r="8" spans="1:49" ht="15.75" x14ac:dyDescent="0.25">
      <c r="A8" s="9">
        <v>43631</v>
      </c>
      <c r="B8" s="20">
        <v>2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2</v>
      </c>
      <c r="J8" s="20">
        <v>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6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21">
        <v>8</v>
      </c>
      <c r="AS8" s="21">
        <v>8</v>
      </c>
      <c r="AT8" s="23" t="s">
        <v>42</v>
      </c>
      <c r="AU8" s="11" t="s">
        <v>16</v>
      </c>
      <c r="AV8" s="28">
        <v>7</v>
      </c>
      <c r="AW8" s="1" t="s">
        <v>50</v>
      </c>
    </row>
    <row r="9" spans="1:49" ht="15.75" x14ac:dyDescent="0.25">
      <c r="A9" s="9">
        <v>43632</v>
      </c>
      <c r="B9" s="20">
        <v>10</v>
      </c>
      <c r="C9" s="20">
        <v>0</v>
      </c>
      <c r="D9" s="20">
        <v>0</v>
      </c>
      <c r="E9" s="20">
        <v>0</v>
      </c>
      <c r="F9" s="20">
        <v>0</v>
      </c>
      <c r="G9" s="20">
        <v>8</v>
      </c>
      <c r="H9" s="20">
        <v>0</v>
      </c>
      <c r="I9" s="20">
        <v>0</v>
      </c>
      <c r="J9" s="20">
        <v>4</v>
      </c>
      <c r="K9" s="20">
        <v>2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4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21">
        <v>14</v>
      </c>
      <c r="AS9" s="21">
        <v>14</v>
      </c>
      <c r="AT9" s="23" t="s">
        <v>13</v>
      </c>
      <c r="AU9" s="11" t="s">
        <v>16</v>
      </c>
      <c r="AV9" s="28">
        <v>8</v>
      </c>
      <c r="AW9" s="1" t="s">
        <v>28</v>
      </c>
    </row>
    <row r="10" spans="1:49" ht="15.75" x14ac:dyDescent="0.25">
      <c r="A10" s="9">
        <v>43638</v>
      </c>
      <c r="B10" s="24">
        <v>59</v>
      </c>
      <c r="C10" s="24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42</v>
      </c>
      <c r="K10" s="20">
        <v>59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42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21">
        <v>101</v>
      </c>
      <c r="AS10" s="21">
        <v>101</v>
      </c>
      <c r="AT10" s="23" t="s">
        <v>13</v>
      </c>
      <c r="AU10" s="11" t="s">
        <v>16</v>
      </c>
    </row>
    <row r="11" spans="1:49" ht="15.75" x14ac:dyDescent="0.25">
      <c r="A11" s="9">
        <v>43639</v>
      </c>
      <c r="B11" s="20">
        <v>72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59</v>
      </c>
      <c r="K11" s="20">
        <v>72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59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21">
        <v>131</v>
      </c>
      <c r="AS11" s="21">
        <v>131</v>
      </c>
      <c r="AT11" s="23" t="s">
        <v>13</v>
      </c>
      <c r="AU11" s="11" t="s">
        <v>16</v>
      </c>
    </row>
    <row r="12" spans="1:49" ht="15.75" x14ac:dyDescent="0.25">
      <c r="A12" s="9">
        <v>43645</v>
      </c>
      <c r="B12" s="20">
        <v>112</v>
      </c>
      <c r="C12" s="20">
        <v>0</v>
      </c>
      <c r="D12" s="20">
        <v>0</v>
      </c>
      <c r="E12" s="20">
        <v>0</v>
      </c>
      <c r="F12" s="20">
        <v>6</v>
      </c>
      <c r="G12" s="20">
        <v>0</v>
      </c>
      <c r="H12" s="20">
        <v>0</v>
      </c>
      <c r="I12" s="20">
        <v>0</v>
      </c>
      <c r="J12" s="20">
        <v>92</v>
      </c>
      <c r="K12" s="20">
        <v>118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92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>
        <f>SUM(B12+D12+F12+H12+J12+L12+N12+P12)</f>
        <v>210</v>
      </c>
      <c r="AS12" s="10">
        <f>SUM(C12+E12+G12+I12+K12+M12+O12+Q12)</f>
        <v>210</v>
      </c>
      <c r="AT12" s="23" t="s">
        <v>13</v>
      </c>
      <c r="AU12" s="11" t="s">
        <v>45</v>
      </c>
    </row>
    <row r="13" spans="1:49" ht="15.75" x14ac:dyDescent="0.25">
      <c r="A13" s="9">
        <v>43646</v>
      </c>
      <c r="B13" s="20">
        <v>96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77</v>
      </c>
      <c r="K13" s="20">
        <v>96</v>
      </c>
      <c r="L13" s="20">
        <v>0</v>
      </c>
      <c r="M13" s="20">
        <v>12</v>
      </c>
      <c r="N13" s="20">
        <v>0</v>
      </c>
      <c r="O13" s="20">
        <v>0</v>
      </c>
      <c r="P13" s="20">
        <v>0</v>
      </c>
      <c r="Q13" s="20">
        <v>65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>
        <f>SUM(B13+D13+F13+H13+J13+L13+N13+P13)</f>
        <v>173</v>
      </c>
      <c r="AS13" s="10">
        <f>SUM(C13+E13+G13+I13+K13+M13+O13+Q13)</f>
        <v>173</v>
      </c>
      <c r="AT13" s="23" t="s">
        <v>13</v>
      </c>
      <c r="AU13" s="11" t="s">
        <v>16</v>
      </c>
    </row>
    <row r="14" spans="1:49" ht="15.75" x14ac:dyDescent="0.25">
      <c r="A14" s="9">
        <v>43708</v>
      </c>
      <c r="B14" s="21">
        <v>93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85</v>
      </c>
      <c r="K14" s="21">
        <v>93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85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21">
        <v>178</v>
      </c>
      <c r="AS14" s="21">
        <v>178</v>
      </c>
      <c r="AT14" s="23" t="s">
        <v>107</v>
      </c>
      <c r="AU14" s="11" t="s">
        <v>16</v>
      </c>
    </row>
    <row r="15" spans="1:49" x14ac:dyDescent="0.25">
      <c r="A15" s="9">
        <v>43709</v>
      </c>
      <c r="B15" s="21">
        <v>86</v>
      </c>
      <c r="C15" s="21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75</v>
      </c>
      <c r="K15" s="21">
        <v>86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75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21">
        <v>161</v>
      </c>
      <c r="AS15" s="21">
        <v>161</v>
      </c>
      <c r="AT15" s="21" t="s">
        <v>39</v>
      </c>
      <c r="AU15" s="11" t="s">
        <v>16</v>
      </c>
    </row>
    <row r="16" spans="1:49" x14ac:dyDescent="0.25">
      <c r="A16" s="9">
        <v>43715</v>
      </c>
      <c r="B16" s="21">
        <v>62</v>
      </c>
      <c r="C16" s="21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57</v>
      </c>
      <c r="K16" s="21">
        <v>62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57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21">
        <v>119</v>
      </c>
      <c r="AS16" s="21">
        <v>119</v>
      </c>
      <c r="AT16" s="21" t="s">
        <v>165</v>
      </c>
      <c r="AU16" s="11" t="s">
        <v>16</v>
      </c>
    </row>
    <row r="17" spans="1:49" x14ac:dyDescent="0.25">
      <c r="A17" s="9">
        <v>43716</v>
      </c>
      <c r="B17" s="21">
        <v>71</v>
      </c>
      <c r="C17" s="21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65</v>
      </c>
      <c r="K17" s="21">
        <v>71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65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21">
        <v>136</v>
      </c>
      <c r="AS17" s="21">
        <v>136</v>
      </c>
      <c r="AT17" s="21" t="s">
        <v>41</v>
      </c>
      <c r="AU17" s="11" t="s">
        <v>16</v>
      </c>
    </row>
    <row r="18" spans="1:49" x14ac:dyDescent="0.25">
      <c r="A18" s="9">
        <v>43722</v>
      </c>
      <c r="B18" s="21">
        <v>109</v>
      </c>
      <c r="C18" s="21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98</v>
      </c>
      <c r="K18" s="21">
        <v>109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98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21">
        <v>207</v>
      </c>
      <c r="AS18" s="21">
        <v>207</v>
      </c>
      <c r="AT18" s="21" t="s">
        <v>13</v>
      </c>
      <c r="AU18" s="11" t="s">
        <v>16</v>
      </c>
    </row>
    <row r="19" spans="1:49" x14ac:dyDescent="0.25">
      <c r="A19" s="9">
        <v>43723</v>
      </c>
      <c r="B19" s="21">
        <v>102</v>
      </c>
      <c r="C19" s="21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85</v>
      </c>
      <c r="K19" s="21">
        <v>102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85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21">
        <v>187</v>
      </c>
      <c r="AS19" s="21">
        <v>187</v>
      </c>
      <c r="AT19" s="21" t="s">
        <v>107</v>
      </c>
      <c r="AU19" s="11" t="s">
        <v>16</v>
      </c>
    </row>
    <row r="20" spans="1:49" s="37" customFormat="1" ht="15.75" thickBot="1" x14ac:dyDescent="0.3">
      <c r="A20" s="38" t="s">
        <v>2</v>
      </c>
      <c r="B20" s="35">
        <f t="shared" ref="B20:P20" si="0">SUM(B4:B19)</f>
        <v>887</v>
      </c>
      <c r="C20" s="35">
        <f t="shared" si="0"/>
        <v>0</v>
      </c>
      <c r="D20" s="35">
        <f t="shared" si="0"/>
        <v>0</v>
      </c>
      <c r="E20" s="35">
        <f t="shared" si="0"/>
        <v>0</v>
      </c>
      <c r="F20" s="35">
        <f t="shared" si="0"/>
        <v>6</v>
      </c>
      <c r="G20" s="35">
        <f t="shared" si="0"/>
        <v>8</v>
      </c>
      <c r="H20" s="35">
        <f t="shared" si="0"/>
        <v>0</v>
      </c>
      <c r="I20" s="35">
        <f t="shared" si="0"/>
        <v>2</v>
      </c>
      <c r="J20" s="35">
        <f t="shared" si="0"/>
        <v>755</v>
      </c>
      <c r="K20" s="35">
        <f t="shared" si="0"/>
        <v>883</v>
      </c>
      <c r="L20" s="35">
        <f t="shared" si="0"/>
        <v>0</v>
      </c>
      <c r="M20" s="35">
        <f t="shared" si="0"/>
        <v>12</v>
      </c>
      <c r="N20" s="35">
        <f t="shared" si="0"/>
        <v>0</v>
      </c>
      <c r="O20" s="35">
        <f t="shared" si="0"/>
        <v>0</v>
      </c>
      <c r="P20" s="35">
        <f t="shared" si="0"/>
        <v>0</v>
      </c>
      <c r="Q20" s="35">
        <f>SUM(Q6:Q19)</f>
        <v>743</v>
      </c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>
        <f>SUM(AR4:AR19)</f>
        <v>1648</v>
      </c>
      <c r="AS20" s="35">
        <f>SUM(AS4:AS19)</f>
        <v>1648</v>
      </c>
      <c r="AT20" s="35"/>
      <c r="AU20" s="36"/>
    </row>
    <row r="21" spans="1:49" ht="15.75" thickBot="1" x14ac:dyDescent="0.3"/>
    <row r="22" spans="1:49" ht="18.75" x14ac:dyDescent="0.3">
      <c r="A22" s="2" t="s">
        <v>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3"/>
      <c r="AV22" s="28" t="s">
        <v>49</v>
      </c>
    </row>
    <row r="23" spans="1:49" ht="15" customHeight="1" x14ac:dyDescent="0.25">
      <c r="A23" s="8"/>
      <c r="B23" s="10" t="s">
        <v>5</v>
      </c>
      <c r="C23" s="10" t="s">
        <v>6</v>
      </c>
      <c r="D23" s="10" t="s">
        <v>5</v>
      </c>
      <c r="E23" s="10" t="s">
        <v>6</v>
      </c>
      <c r="F23" s="10" t="s">
        <v>5</v>
      </c>
      <c r="G23" s="10" t="s">
        <v>6</v>
      </c>
      <c r="H23" s="10" t="s">
        <v>5</v>
      </c>
      <c r="I23" s="10" t="s">
        <v>6</v>
      </c>
      <c r="J23" s="10" t="s">
        <v>5</v>
      </c>
      <c r="K23" s="10" t="s">
        <v>6</v>
      </c>
      <c r="L23" s="10" t="s">
        <v>5</v>
      </c>
      <c r="M23" s="10" t="s">
        <v>6</v>
      </c>
      <c r="N23" s="10" t="s">
        <v>5</v>
      </c>
      <c r="O23" s="10" t="s">
        <v>6</v>
      </c>
      <c r="P23" s="10" t="s">
        <v>5</v>
      </c>
      <c r="Q23" s="10" t="s">
        <v>6</v>
      </c>
      <c r="R23" s="10" t="s">
        <v>5</v>
      </c>
      <c r="S23" s="10" t="s">
        <v>6</v>
      </c>
      <c r="T23" s="10" t="s">
        <v>5</v>
      </c>
      <c r="U23" s="10" t="s">
        <v>6</v>
      </c>
      <c r="V23" s="10" t="s">
        <v>5</v>
      </c>
      <c r="W23" s="10" t="s">
        <v>6</v>
      </c>
      <c r="X23" s="10" t="s">
        <v>5</v>
      </c>
      <c r="Y23" s="10" t="s">
        <v>6</v>
      </c>
      <c r="Z23" s="10" t="s">
        <v>5</v>
      </c>
      <c r="AA23" s="10" t="s">
        <v>6</v>
      </c>
      <c r="AB23" s="10" t="s">
        <v>5</v>
      </c>
      <c r="AC23" s="10" t="s">
        <v>6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1"/>
      <c r="AV23" s="29">
        <v>1</v>
      </c>
      <c r="AW23" t="s">
        <v>28</v>
      </c>
    </row>
    <row r="24" spans="1:49" x14ac:dyDescent="0.25">
      <c r="A24" s="14" t="s">
        <v>49</v>
      </c>
      <c r="B24" s="10">
        <v>1</v>
      </c>
      <c r="C24" s="10"/>
      <c r="D24" s="10">
        <v>2</v>
      </c>
      <c r="E24" s="10"/>
      <c r="F24" s="10">
        <v>3</v>
      </c>
      <c r="G24" s="10"/>
      <c r="H24" s="10">
        <v>4</v>
      </c>
      <c r="I24" s="10"/>
      <c r="J24" s="10">
        <v>5</v>
      </c>
      <c r="K24" s="10"/>
      <c r="L24" s="10">
        <v>6</v>
      </c>
      <c r="M24" s="10"/>
      <c r="N24" s="10">
        <v>7</v>
      </c>
      <c r="O24" s="10"/>
      <c r="P24" s="10">
        <v>8</v>
      </c>
      <c r="Q24" s="10"/>
      <c r="R24" s="10">
        <v>9</v>
      </c>
      <c r="S24" s="10"/>
      <c r="T24" s="10">
        <v>10</v>
      </c>
      <c r="U24" s="10"/>
      <c r="V24" s="10">
        <v>11</v>
      </c>
      <c r="W24" s="10"/>
      <c r="X24" s="10">
        <v>12</v>
      </c>
      <c r="Y24" s="10"/>
      <c r="Z24" s="10">
        <v>13</v>
      </c>
      <c r="AA24" s="10"/>
      <c r="AB24" s="10">
        <v>14</v>
      </c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 t="s">
        <v>7</v>
      </c>
      <c r="AS24" s="10" t="s">
        <v>8</v>
      </c>
      <c r="AT24" s="10" t="s">
        <v>4</v>
      </c>
      <c r="AU24" s="11" t="s">
        <v>10</v>
      </c>
      <c r="AV24" s="29">
        <v>2</v>
      </c>
      <c r="AW24" t="s">
        <v>54</v>
      </c>
    </row>
    <row r="25" spans="1:49" x14ac:dyDescent="0.25">
      <c r="A25" s="9">
        <v>43603</v>
      </c>
      <c r="B25" s="10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4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>
        <v>4</v>
      </c>
      <c r="AS25" s="10">
        <v>4</v>
      </c>
      <c r="AT25" s="10" t="s">
        <v>13</v>
      </c>
      <c r="AU25" s="11" t="s">
        <v>14</v>
      </c>
      <c r="AV25" s="29">
        <v>3</v>
      </c>
      <c r="AW25" t="s">
        <v>55</v>
      </c>
    </row>
    <row r="26" spans="1:49" x14ac:dyDescent="0.25">
      <c r="A26" s="9">
        <v>43604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>
        <v>0</v>
      </c>
      <c r="AS26" s="10">
        <v>0</v>
      </c>
      <c r="AT26" s="10" t="s">
        <v>41</v>
      </c>
      <c r="AU26" s="11" t="s">
        <v>15</v>
      </c>
      <c r="AV26" s="29">
        <v>4</v>
      </c>
      <c r="AW26" t="s">
        <v>56</v>
      </c>
    </row>
    <row r="27" spans="1:49" x14ac:dyDescent="0.25">
      <c r="A27" s="9">
        <v>43610</v>
      </c>
      <c r="B27" s="10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4</v>
      </c>
      <c r="N27" s="10">
        <v>2</v>
      </c>
      <c r="O27" s="10">
        <v>4</v>
      </c>
      <c r="P27" s="10">
        <v>0</v>
      </c>
      <c r="Q27" s="10">
        <v>0</v>
      </c>
      <c r="R27" s="10">
        <v>0</v>
      </c>
      <c r="S27" s="10">
        <v>2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>
        <v>10</v>
      </c>
      <c r="AS27" s="10">
        <v>10</v>
      </c>
      <c r="AT27" s="10" t="s">
        <v>41</v>
      </c>
      <c r="AU27" s="11" t="s">
        <v>16</v>
      </c>
      <c r="AV27" s="29">
        <v>5</v>
      </c>
      <c r="AW27" t="s">
        <v>57</v>
      </c>
    </row>
    <row r="28" spans="1:49" x14ac:dyDescent="0.25">
      <c r="A28" s="9">
        <v>43611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2</v>
      </c>
      <c r="K28" s="10">
        <v>0</v>
      </c>
      <c r="L28" s="10">
        <v>6</v>
      </c>
      <c r="M28" s="10">
        <v>2</v>
      </c>
      <c r="N28" s="10">
        <v>5</v>
      </c>
      <c r="O28" s="10">
        <v>4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4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3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>
        <v>13</v>
      </c>
      <c r="AS28" s="10">
        <v>13</v>
      </c>
      <c r="AT28" s="10" t="s">
        <v>13</v>
      </c>
      <c r="AU28" s="11" t="s">
        <v>16</v>
      </c>
      <c r="AV28" s="29">
        <v>6</v>
      </c>
      <c r="AW28" t="s">
        <v>58</v>
      </c>
    </row>
    <row r="29" spans="1:49" x14ac:dyDescent="0.25">
      <c r="A29" s="9">
        <v>43631</v>
      </c>
      <c r="B29" s="21">
        <v>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2</v>
      </c>
      <c r="I29" s="21">
        <v>0</v>
      </c>
      <c r="J29" s="21">
        <v>2</v>
      </c>
      <c r="K29" s="21">
        <v>0</v>
      </c>
      <c r="L29" s="21">
        <v>0</v>
      </c>
      <c r="M29" s="21">
        <v>0</v>
      </c>
      <c r="N29" s="21">
        <v>8</v>
      </c>
      <c r="O29" s="21">
        <v>10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8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21">
        <v>18</v>
      </c>
      <c r="AS29" s="21">
        <v>18</v>
      </c>
      <c r="AT29" s="21" t="s">
        <v>42</v>
      </c>
      <c r="AU29" s="11" t="s">
        <v>16</v>
      </c>
      <c r="AV29" s="29">
        <v>7</v>
      </c>
      <c r="AW29" t="s">
        <v>59</v>
      </c>
    </row>
    <row r="30" spans="1:49" x14ac:dyDescent="0.25">
      <c r="A30" s="9">
        <v>43632</v>
      </c>
      <c r="B30" s="21">
        <v>26</v>
      </c>
      <c r="C30" s="21">
        <v>0</v>
      </c>
      <c r="D30" s="21">
        <v>0</v>
      </c>
      <c r="E30" s="21">
        <v>0</v>
      </c>
      <c r="F30" s="21">
        <v>4</v>
      </c>
      <c r="G30" s="21">
        <v>0</v>
      </c>
      <c r="H30" s="21">
        <v>2</v>
      </c>
      <c r="I30" s="21">
        <v>2</v>
      </c>
      <c r="J30" s="21">
        <v>0</v>
      </c>
      <c r="K30" s="21">
        <v>0</v>
      </c>
      <c r="L30" s="21">
        <v>0</v>
      </c>
      <c r="M30" s="21">
        <v>0</v>
      </c>
      <c r="N30" s="21">
        <v>20</v>
      </c>
      <c r="O30" s="21">
        <v>30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6</v>
      </c>
      <c r="V30" s="21">
        <v>0</v>
      </c>
      <c r="W30" s="21">
        <v>0</v>
      </c>
      <c r="X30" s="21">
        <v>0</v>
      </c>
      <c r="Y30" s="21">
        <v>4</v>
      </c>
      <c r="Z30" s="21">
        <v>0</v>
      </c>
      <c r="AA30" s="21">
        <v>0</v>
      </c>
      <c r="AB30" s="21">
        <v>0</v>
      </c>
      <c r="AC30" s="21">
        <v>10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21">
        <v>52</v>
      </c>
      <c r="AS30" s="21">
        <v>52</v>
      </c>
      <c r="AT30" s="21" t="s">
        <v>13</v>
      </c>
      <c r="AU30" s="11" t="s">
        <v>16</v>
      </c>
      <c r="AV30" s="29">
        <v>8</v>
      </c>
      <c r="AW30" t="s">
        <v>60</v>
      </c>
    </row>
    <row r="31" spans="1:49" x14ac:dyDescent="0.25">
      <c r="A31" s="9">
        <v>43638</v>
      </c>
      <c r="B31" s="21">
        <v>62</v>
      </c>
      <c r="C31" s="21">
        <v>0</v>
      </c>
      <c r="D31" s="21">
        <v>0</v>
      </c>
      <c r="E31" s="21">
        <v>0</v>
      </c>
      <c r="F31" s="21">
        <v>2</v>
      </c>
      <c r="G31" s="21">
        <v>0</v>
      </c>
      <c r="H31" s="21">
        <v>0</v>
      </c>
      <c r="I31" s="21">
        <v>2</v>
      </c>
      <c r="J31" s="21">
        <v>0</v>
      </c>
      <c r="K31" s="21">
        <v>13</v>
      </c>
      <c r="L31" s="21">
        <v>34</v>
      </c>
      <c r="M31" s="21">
        <v>12</v>
      </c>
      <c r="N31" s="21">
        <v>45</v>
      </c>
      <c r="O31" s="21">
        <v>64</v>
      </c>
      <c r="P31" s="21">
        <v>0</v>
      </c>
      <c r="Q31" s="21">
        <v>0</v>
      </c>
      <c r="R31" s="21">
        <v>16</v>
      </c>
      <c r="S31" s="21">
        <v>18</v>
      </c>
      <c r="T31" s="21">
        <v>0</v>
      </c>
      <c r="U31" s="21">
        <v>2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48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21">
        <v>159</v>
      </c>
      <c r="AS31" s="21">
        <v>159</v>
      </c>
      <c r="AT31" s="21" t="s">
        <v>13</v>
      </c>
      <c r="AU31" s="11" t="s">
        <v>16</v>
      </c>
      <c r="AV31" s="29">
        <v>9</v>
      </c>
      <c r="AW31" t="s">
        <v>58</v>
      </c>
    </row>
    <row r="32" spans="1:49" x14ac:dyDescent="0.25">
      <c r="A32" s="9">
        <v>43639</v>
      </c>
      <c r="B32" s="21">
        <v>45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27</v>
      </c>
      <c r="M32" s="21">
        <v>0</v>
      </c>
      <c r="N32" s="21">
        <v>74</v>
      </c>
      <c r="O32" s="21">
        <v>72</v>
      </c>
      <c r="P32" s="21">
        <v>0</v>
      </c>
      <c r="Q32" s="21">
        <v>10</v>
      </c>
      <c r="R32" s="21">
        <v>0</v>
      </c>
      <c r="S32" s="21">
        <v>31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33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21">
        <v>146</v>
      </c>
      <c r="AS32" s="21">
        <v>146</v>
      </c>
      <c r="AT32" s="21" t="s">
        <v>13</v>
      </c>
      <c r="AU32" s="11" t="s">
        <v>16</v>
      </c>
      <c r="AV32" s="29">
        <v>10</v>
      </c>
      <c r="AW32" t="s">
        <v>57</v>
      </c>
    </row>
    <row r="33" spans="1:49" s="27" customFormat="1" x14ac:dyDescent="0.25">
      <c r="A33" s="25">
        <v>43645</v>
      </c>
      <c r="B33" s="21">
        <v>77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8</v>
      </c>
      <c r="I33" s="21">
        <v>0</v>
      </c>
      <c r="J33" s="21">
        <v>0</v>
      </c>
      <c r="K33" s="21">
        <v>0</v>
      </c>
      <c r="L33" s="21">
        <v>63</v>
      </c>
      <c r="M33" s="21">
        <v>85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4</v>
      </c>
      <c r="U33" s="21">
        <v>0</v>
      </c>
      <c r="V33" s="21">
        <v>0</v>
      </c>
      <c r="W33" s="21">
        <v>6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61</v>
      </c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>
        <v>152</v>
      </c>
      <c r="AS33" s="21">
        <v>152</v>
      </c>
      <c r="AT33" s="21" t="s">
        <v>13</v>
      </c>
      <c r="AU33" s="26" t="s">
        <v>45</v>
      </c>
      <c r="AV33" s="31">
        <v>11</v>
      </c>
      <c r="AW33" s="27" t="s">
        <v>56</v>
      </c>
    </row>
    <row r="34" spans="1:49" s="27" customFormat="1" x14ac:dyDescent="0.25">
      <c r="A34" s="25">
        <v>43646</v>
      </c>
      <c r="B34" s="21">
        <v>62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6</v>
      </c>
      <c r="I34" s="21">
        <v>0</v>
      </c>
      <c r="J34" s="21">
        <v>0</v>
      </c>
      <c r="K34" s="21">
        <v>2</v>
      </c>
      <c r="L34" s="21">
        <v>0</v>
      </c>
      <c r="M34" s="21">
        <v>0</v>
      </c>
      <c r="N34" s="21">
        <v>49</v>
      </c>
      <c r="O34" s="21">
        <v>66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5</v>
      </c>
      <c r="V34" s="21">
        <v>0</v>
      </c>
      <c r="W34" s="21">
        <v>12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32</v>
      </c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>
        <v>117</v>
      </c>
      <c r="AS34" s="21">
        <v>117</v>
      </c>
      <c r="AT34" s="21" t="s">
        <v>13</v>
      </c>
      <c r="AU34" s="26" t="s">
        <v>16</v>
      </c>
      <c r="AV34" s="31">
        <v>12</v>
      </c>
      <c r="AW34" s="27" t="s">
        <v>55</v>
      </c>
    </row>
    <row r="35" spans="1:49" x14ac:dyDescent="0.25">
      <c r="A35" s="9">
        <v>43708</v>
      </c>
      <c r="B35" s="21">
        <v>16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7</v>
      </c>
      <c r="I35" s="21">
        <v>0</v>
      </c>
      <c r="J35" s="21">
        <v>0</v>
      </c>
      <c r="K35" s="21">
        <v>0</v>
      </c>
      <c r="L35" s="21">
        <v>33</v>
      </c>
      <c r="M35" s="21">
        <v>2</v>
      </c>
      <c r="N35" s="21">
        <v>59</v>
      </c>
      <c r="O35" s="21">
        <v>54</v>
      </c>
      <c r="P35" s="21">
        <v>0</v>
      </c>
      <c r="Q35" s="21">
        <v>0</v>
      </c>
      <c r="R35" s="21">
        <v>8</v>
      </c>
      <c r="S35" s="21">
        <v>16</v>
      </c>
      <c r="T35" s="21">
        <v>0</v>
      </c>
      <c r="U35" s="21">
        <v>5</v>
      </c>
      <c r="V35" s="21">
        <v>0</v>
      </c>
      <c r="W35" s="21">
        <v>7</v>
      </c>
      <c r="X35" s="21">
        <v>0</v>
      </c>
      <c r="Y35" s="21">
        <v>2</v>
      </c>
      <c r="Z35" s="21">
        <v>0</v>
      </c>
      <c r="AA35" s="21">
        <v>0</v>
      </c>
      <c r="AB35" s="21">
        <v>0</v>
      </c>
      <c r="AC35" s="21">
        <v>37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21">
        <v>123</v>
      </c>
      <c r="AS35" s="21">
        <v>123</v>
      </c>
      <c r="AT35" s="21" t="s">
        <v>13</v>
      </c>
      <c r="AU35" s="11" t="s">
        <v>16</v>
      </c>
      <c r="AV35" s="29">
        <v>13</v>
      </c>
      <c r="AW35" t="s">
        <v>54</v>
      </c>
    </row>
    <row r="36" spans="1:49" x14ac:dyDescent="0.25">
      <c r="A36" s="9">
        <v>43709</v>
      </c>
      <c r="B36" s="21">
        <v>46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21">
        <v>4</v>
      </c>
      <c r="M36" s="21">
        <v>0</v>
      </c>
      <c r="N36" s="21">
        <v>33</v>
      </c>
      <c r="O36" s="21">
        <v>52</v>
      </c>
      <c r="P36" s="21">
        <v>0</v>
      </c>
      <c r="Q36" s="21">
        <v>0</v>
      </c>
      <c r="R36" s="21">
        <v>0</v>
      </c>
      <c r="S36" s="21">
        <v>0</v>
      </c>
      <c r="T36" s="21">
        <v>6</v>
      </c>
      <c r="U36" s="21">
        <v>15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24</v>
      </c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21">
        <v>91</v>
      </c>
      <c r="AS36" s="21">
        <v>91</v>
      </c>
      <c r="AT36" s="21" t="s">
        <v>39</v>
      </c>
      <c r="AU36" s="11" t="s">
        <v>16</v>
      </c>
      <c r="AV36" s="29">
        <v>14</v>
      </c>
      <c r="AW36" t="s">
        <v>28</v>
      </c>
    </row>
    <row r="37" spans="1:49" x14ac:dyDescent="0.25">
      <c r="A37" s="9">
        <v>43715</v>
      </c>
      <c r="B37" s="21">
        <v>53</v>
      </c>
      <c r="C37" s="21">
        <v>0</v>
      </c>
      <c r="D37" s="21">
        <v>0</v>
      </c>
      <c r="E37" s="21">
        <v>0</v>
      </c>
      <c r="F37" s="21">
        <v>2</v>
      </c>
      <c r="G37" s="21">
        <v>0</v>
      </c>
      <c r="H37" s="21">
        <v>6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57</v>
      </c>
      <c r="O37" s="21">
        <v>61</v>
      </c>
      <c r="P37" s="21">
        <v>0</v>
      </c>
      <c r="Q37" s="21">
        <v>0</v>
      </c>
      <c r="R37" s="21">
        <v>0</v>
      </c>
      <c r="S37" s="21">
        <v>0</v>
      </c>
      <c r="T37" s="21">
        <v>4</v>
      </c>
      <c r="U37" s="21">
        <v>10</v>
      </c>
      <c r="V37" s="21">
        <v>0</v>
      </c>
      <c r="W37" s="21">
        <v>6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45</v>
      </c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21">
        <v>122</v>
      </c>
      <c r="AS37" s="21">
        <v>122</v>
      </c>
      <c r="AT37" s="21" t="s">
        <v>165</v>
      </c>
      <c r="AU37" s="11" t="s">
        <v>16</v>
      </c>
    </row>
    <row r="38" spans="1:49" x14ac:dyDescent="0.25">
      <c r="A38" s="9">
        <v>43716</v>
      </c>
      <c r="B38" s="21">
        <v>36</v>
      </c>
      <c r="C38" s="21">
        <v>0</v>
      </c>
      <c r="D38" s="21">
        <v>0</v>
      </c>
      <c r="E38" s="21">
        <v>0</v>
      </c>
      <c r="F38" s="21">
        <v>4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48</v>
      </c>
      <c r="O38" s="21">
        <v>42</v>
      </c>
      <c r="P38" s="21">
        <v>0</v>
      </c>
      <c r="Q38" s="21">
        <v>0</v>
      </c>
      <c r="R38" s="21">
        <v>0</v>
      </c>
      <c r="S38" s="21">
        <v>0</v>
      </c>
      <c r="T38" s="21">
        <v>2</v>
      </c>
      <c r="U38" s="21">
        <v>6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44</v>
      </c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21">
        <v>92</v>
      </c>
      <c r="AS38" s="21">
        <v>92</v>
      </c>
      <c r="AT38" s="21" t="s">
        <v>41</v>
      </c>
      <c r="AU38" s="11" t="s">
        <v>16</v>
      </c>
    </row>
    <row r="39" spans="1:49" x14ac:dyDescent="0.25">
      <c r="A39" s="9">
        <v>43722</v>
      </c>
      <c r="B39" s="21">
        <v>62</v>
      </c>
      <c r="C39" s="21">
        <v>0</v>
      </c>
      <c r="D39" s="21">
        <v>0</v>
      </c>
      <c r="E39" s="21">
        <v>0</v>
      </c>
      <c r="F39" s="21">
        <v>4</v>
      </c>
      <c r="G39" s="21">
        <v>0</v>
      </c>
      <c r="H39" s="21">
        <v>0</v>
      </c>
      <c r="I39" s="21">
        <v>2</v>
      </c>
      <c r="J39" s="21">
        <v>0</v>
      </c>
      <c r="K39" s="21">
        <v>13</v>
      </c>
      <c r="L39" s="21">
        <v>34</v>
      </c>
      <c r="M39" s="21">
        <v>12</v>
      </c>
      <c r="N39" s="21">
        <v>47</v>
      </c>
      <c r="O39" s="21">
        <v>68</v>
      </c>
      <c r="P39" s="21">
        <v>0</v>
      </c>
      <c r="Q39" s="21">
        <v>0</v>
      </c>
      <c r="R39" s="21">
        <v>16</v>
      </c>
      <c r="S39" s="21">
        <v>18</v>
      </c>
      <c r="T39" s="21">
        <v>0</v>
      </c>
      <c r="U39" s="21">
        <v>2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50</v>
      </c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21">
        <v>163</v>
      </c>
      <c r="AS39" s="21">
        <v>163</v>
      </c>
      <c r="AT39" s="21" t="s">
        <v>13</v>
      </c>
      <c r="AU39" s="11" t="s">
        <v>16</v>
      </c>
    </row>
    <row r="40" spans="1:49" x14ac:dyDescent="0.25">
      <c r="A40" s="9">
        <v>43723</v>
      </c>
      <c r="B40" s="21">
        <v>45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27</v>
      </c>
      <c r="M40" s="21">
        <v>0</v>
      </c>
      <c r="N40" s="21">
        <v>74</v>
      </c>
      <c r="O40" s="21">
        <v>72</v>
      </c>
      <c r="P40" s="21">
        <v>0</v>
      </c>
      <c r="Q40" s="21">
        <v>10</v>
      </c>
      <c r="R40" s="21">
        <v>0</v>
      </c>
      <c r="S40" s="21">
        <v>31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33</v>
      </c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21">
        <v>146</v>
      </c>
      <c r="AS40" s="21">
        <v>146</v>
      </c>
      <c r="AT40" s="21" t="s">
        <v>107</v>
      </c>
      <c r="AU40" s="11" t="s">
        <v>16</v>
      </c>
    </row>
    <row r="41" spans="1:49" s="37" customFormat="1" ht="15.75" thickBot="1" x14ac:dyDescent="0.3">
      <c r="A41" s="34" t="s">
        <v>2</v>
      </c>
      <c r="B41" s="35">
        <f t="shared" ref="B41:AC41" si="1">SUM(B25:B40)</f>
        <v>546</v>
      </c>
      <c r="C41" s="35">
        <f t="shared" si="1"/>
        <v>0</v>
      </c>
      <c r="D41" s="35">
        <f t="shared" si="1"/>
        <v>0</v>
      </c>
      <c r="E41" s="35">
        <f t="shared" si="1"/>
        <v>0</v>
      </c>
      <c r="F41" s="35">
        <f t="shared" si="1"/>
        <v>16</v>
      </c>
      <c r="G41" s="35">
        <f t="shared" si="1"/>
        <v>0</v>
      </c>
      <c r="H41" s="35">
        <f t="shared" si="1"/>
        <v>35</v>
      </c>
      <c r="I41" s="35">
        <f t="shared" si="1"/>
        <v>6</v>
      </c>
      <c r="J41" s="35">
        <f t="shared" si="1"/>
        <v>4</v>
      </c>
      <c r="K41" s="35">
        <f t="shared" si="1"/>
        <v>28</v>
      </c>
      <c r="L41" s="35">
        <f t="shared" si="1"/>
        <v>230</v>
      </c>
      <c r="M41" s="35">
        <f t="shared" si="1"/>
        <v>117</v>
      </c>
      <c r="N41" s="35">
        <f t="shared" si="1"/>
        <v>521</v>
      </c>
      <c r="O41" s="35">
        <f t="shared" si="1"/>
        <v>603</v>
      </c>
      <c r="P41" s="35">
        <f t="shared" si="1"/>
        <v>0</v>
      </c>
      <c r="Q41" s="35">
        <f t="shared" si="1"/>
        <v>20</v>
      </c>
      <c r="R41" s="35">
        <f t="shared" si="1"/>
        <v>40</v>
      </c>
      <c r="S41" s="35">
        <f t="shared" si="1"/>
        <v>116</v>
      </c>
      <c r="T41" s="35">
        <f t="shared" si="1"/>
        <v>16</v>
      </c>
      <c r="U41" s="35">
        <f t="shared" si="1"/>
        <v>55</v>
      </c>
      <c r="V41" s="35">
        <f t="shared" si="1"/>
        <v>0</v>
      </c>
      <c r="W41" s="35">
        <f t="shared" si="1"/>
        <v>31</v>
      </c>
      <c r="X41" s="35">
        <f t="shared" si="1"/>
        <v>0</v>
      </c>
      <c r="Y41" s="35">
        <f t="shared" si="1"/>
        <v>6</v>
      </c>
      <c r="Z41" s="35">
        <f t="shared" si="1"/>
        <v>0</v>
      </c>
      <c r="AA41" s="35">
        <f t="shared" si="1"/>
        <v>0</v>
      </c>
      <c r="AB41" s="35">
        <f t="shared" si="1"/>
        <v>0</v>
      </c>
      <c r="AC41" s="35">
        <f t="shared" si="1"/>
        <v>428</v>
      </c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>
        <f>SUM(AR25:AR40)</f>
        <v>1408</v>
      </c>
      <c r="AS41" s="35">
        <f>SUM(AS25:AS40)</f>
        <v>1408</v>
      </c>
      <c r="AT41" s="35"/>
      <c r="AU41" s="36"/>
    </row>
    <row r="42" spans="1:49" ht="15.75" thickBot="1" x14ac:dyDescent="0.3"/>
    <row r="43" spans="1:49" ht="18.75" x14ac:dyDescent="0.3">
      <c r="A43" s="2" t="s">
        <v>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3"/>
      <c r="AV43" s="28" t="s">
        <v>49</v>
      </c>
    </row>
    <row r="44" spans="1:49" ht="15" customHeight="1" x14ac:dyDescent="0.25">
      <c r="A44" s="8"/>
      <c r="B44" s="10" t="s">
        <v>5</v>
      </c>
      <c r="C44" s="10" t="s">
        <v>6</v>
      </c>
      <c r="D44" s="10" t="s">
        <v>5</v>
      </c>
      <c r="E44" s="10" t="s">
        <v>6</v>
      </c>
      <c r="F44" s="10" t="s">
        <v>5</v>
      </c>
      <c r="G44" s="10" t="s">
        <v>6</v>
      </c>
      <c r="H44" s="10" t="s">
        <v>5</v>
      </c>
      <c r="I44" s="10" t="s">
        <v>6</v>
      </c>
      <c r="J44" s="10" t="s">
        <v>5</v>
      </c>
      <c r="K44" s="10" t="s">
        <v>6</v>
      </c>
      <c r="L44" s="10" t="s">
        <v>5</v>
      </c>
      <c r="M44" s="10" t="s">
        <v>6</v>
      </c>
      <c r="N44" s="10" t="s">
        <v>5</v>
      </c>
      <c r="O44" s="10" t="s">
        <v>6</v>
      </c>
      <c r="P44" s="10" t="s">
        <v>5</v>
      </c>
      <c r="Q44" s="10" t="s">
        <v>6</v>
      </c>
      <c r="R44" s="10" t="s">
        <v>5</v>
      </c>
      <c r="S44" s="10" t="s">
        <v>6</v>
      </c>
      <c r="T44" s="10" t="s">
        <v>5</v>
      </c>
      <c r="U44" s="10" t="s">
        <v>6</v>
      </c>
      <c r="V44" s="10" t="s">
        <v>5</v>
      </c>
      <c r="W44" s="10" t="s">
        <v>6</v>
      </c>
      <c r="X44" s="10" t="s">
        <v>5</v>
      </c>
      <c r="Y44" s="10" t="s">
        <v>6</v>
      </c>
      <c r="Z44" s="10" t="s">
        <v>5</v>
      </c>
      <c r="AA44" s="10" t="s">
        <v>6</v>
      </c>
      <c r="AB44" s="10" t="s">
        <v>5</v>
      </c>
      <c r="AC44" s="10" t="s">
        <v>6</v>
      </c>
      <c r="AD44" s="10" t="s">
        <v>5</v>
      </c>
      <c r="AE44" s="10" t="s">
        <v>6</v>
      </c>
      <c r="AF44" s="10" t="s">
        <v>5</v>
      </c>
      <c r="AG44" s="10" t="s">
        <v>6</v>
      </c>
      <c r="AH44" s="10" t="s">
        <v>5</v>
      </c>
      <c r="AI44" s="10" t="s">
        <v>6</v>
      </c>
      <c r="AJ44" s="10" t="s">
        <v>5</v>
      </c>
      <c r="AK44" s="10" t="s">
        <v>6</v>
      </c>
      <c r="AL44" s="10" t="s">
        <v>5</v>
      </c>
      <c r="AM44" s="10" t="s">
        <v>6</v>
      </c>
      <c r="AN44" s="10" t="s">
        <v>5</v>
      </c>
      <c r="AO44" s="10" t="s">
        <v>6</v>
      </c>
      <c r="AP44" s="10" t="s">
        <v>5</v>
      </c>
      <c r="AQ44" s="10" t="s">
        <v>6</v>
      </c>
      <c r="AR44" s="10"/>
      <c r="AS44" s="10"/>
      <c r="AT44" s="10"/>
      <c r="AU44" s="11"/>
      <c r="AV44" s="29">
        <v>1</v>
      </c>
      <c r="AW44" t="s">
        <v>28</v>
      </c>
    </row>
    <row r="45" spans="1:49" x14ac:dyDescent="0.25">
      <c r="A45" s="14" t="s">
        <v>49</v>
      </c>
      <c r="B45" s="10">
        <v>1</v>
      </c>
      <c r="C45" s="10"/>
      <c r="D45" s="10">
        <v>2</v>
      </c>
      <c r="E45" s="10"/>
      <c r="F45" s="10">
        <v>3</v>
      </c>
      <c r="G45" s="10"/>
      <c r="H45" s="10">
        <v>4</v>
      </c>
      <c r="I45" s="10"/>
      <c r="J45" s="10">
        <v>5</v>
      </c>
      <c r="K45" s="10"/>
      <c r="L45" s="10">
        <v>6</v>
      </c>
      <c r="M45" s="10"/>
      <c r="N45" s="10">
        <v>7</v>
      </c>
      <c r="O45" s="10"/>
      <c r="P45" s="10">
        <v>8</v>
      </c>
      <c r="Q45" s="10"/>
      <c r="R45" s="10">
        <v>9</v>
      </c>
      <c r="S45" s="10"/>
      <c r="T45" s="10">
        <v>10</v>
      </c>
      <c r="U45" s="10"/>
      <c r="V45" s="10">
        <v>11</v>
      </c>
      <c r="W45" s="10"/>
      <c r="X45" s="10">
        <v>12</v>
      </c>
      <c r="Y45" s="10"/>
      <c r="Z45" s="10">
        <v>13</v>
      </c>
      <c r="AA45" s="10"/>
      <c r="AB45" s="10">
        <v>14</v>
      </c>
      <c r="AC45" s="10"/>
      <c r="AD45" s="10">
        <v>15</v>
      </c>
      <c r="AE45" s="10"/>
      <c r="AF45" s="10">
        <v>16</v>
      </c>
      <c r="AG45" s="10"/>
      <c r="AH45" s="10">
        <v>17</v>
      </c>
      <c r="AI45" s="10"/>
      <c r="AJ45" s="10">
        <v>18</v>
      </c>
      <c r="AK45" s="10"/>
      <c r="AL45" s="10">
        <v>19</v>
      </c>
      <c r="AM45" s="10"/>
      <c r="AN45" s="10">
        <v>20</v>
      </c>
      <c r="AO45" s="10"/>
      <c r="AP45" s="10">
        <v>21</v>
      </c>
      <c r="AQ45" s="10"/>
      <c r="AR45" s="10" t="s">
        <v>7</v>
      </c>
      <c r="AS45" s="10" t="s">
        <v>8</v>
      </c>
      <c r="AT45" s="10" t="s">
        <v>4</v>
      </c>
      <c r="AU45" s="11" t="s">
        <v>11</v>
      </c>
      <c r="AV45" s="29">
        <v>2</v>
      </c>
      <c r="AW45" t="s">
        <v>61</v>
      </c>
    </row>
    <row r="46" spans="1:49" x14ac:dyDescent="0.25">
      <c r="A46" s="9">
        <v>43603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 t="s">
        <v>13</v>
      </c>
      <c r="AU46" s="11" t="s">
        <v>14</v>
      </c>
      <c r="AV46" s="30">
        <v>3</v>
      </c>
      <c r="AW46" t="s">
        <v>62</v>
      </c>
    </row>
    <row r="47" spans="1:49" x14ac:dyDescent="0.25">
      <c r="A47" s="9">
        <v>43604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 t="s">
        <v>41</v>
      </c>
      <c r="AU47" s="11" t="s">
        <v>15</v>
      </c>
      <c r="AV47" s="30">
        <v>4</v>
      </c>
      <c r="AW47" t="s">
        <v>63</v>
      </c>
    </row>
    <row r="48" spans="1:49" x14ac:dyDescent="0.25">
      <c r="A48" s="9">
        <v>43610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 t="s">
        <v>41</v>
      </c>
      <c r="AU48" s="11" t="s">
        <v>16</v>
      </c>
      <c r="AV48" s="30">
        <v>5</v>
      </c>
      <c r="AW48" t="s">
        <v>64</v>
      </c>
    </row>
    <row r="49" spans="1:51" x14ac:dyDescent="0.25">
      <c r="A49" s="9">
        <v>43611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 t="s">
        <v>13</v>
      </c>
      <c r="AU49" s="11" t="s">
        <v>16</v>
      </c>
      <c r="AV49" s="30">
        <v>6</v>
      </c>
      <c r="AW49" t="s">
        <v>65</v>
      </c>
    </row>
    <row r="50" spans="1:51" x14ac:dyDescent="0.25">
      <c r="A50" s="9">
        <v>43631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 t="s">
        <v>42</v>
      </c>
      <c r="AU50" s="11" t="s">
        <v>16</v>
      </c>
      <c r="AV50" s="30">
        <v>7</v>
      </c>
      <c r="AW50" t="s">
        <v>66</v>
      </c>
    </row>
    <row r="51" spans="1:51" x14ac:dyDescent="0.25">
      <c r="A51" s="9">
        <v>43632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 t="s">
        <v>13</v>
      </c>
      <c r="AU51" s="11" t="s">
        <v>16</v>
      </c>
      <c r="AV51" s="30">
        <v>8</v>
      </c>
      <c r="AW51" t="s">
        <v>67</v>
      </c>
    </row>
    <row r="52" spans="1:51" x14ac:dyDescent="0.25">
      <c r="A52" s="9">
        <v>43638</v>
      </c>
      <c r="B52" s="21">
        <v>4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4</v>
      </c>
      <c r="U52" s="21">
        <v>4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4</v>
      </c>
      <c r="AR52" s="21">
        <v>8</v>
      </c>
      <c r="AS52" s="21">
        <v>8</v>
      </c>
      <c r="AT52" s="21" t="s">
        <v>13</v>
      </c>
      <c r="AU52" s="11" t="s">
        <v>16</v>
      </c>
      <c r="AV52" s="30">
        <v>9</v>
      </c>
      <c r="AW52" t="s">
        <v>68</v>
      </c>
    </row>
    <row r="53" spans="1:51" x14ac:dyDescent="0.25">
      <c r="A53" s="9">
        <v>43639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 t="s">
        <v>13</v>
      </c>
      <c r="AU53" s="11" t="s">
        <v>16</v>
      </c>
      <c r="AV53" s="30">
        <v>10</v>
      </c>
      <c r="AW53" t="s">
        <v>69</v>
      </c>
    </row>
    <row r="54" spans="1:51" s="27" customFormat="1" x14ac:dyDescent="0.25">
      <c r="A54" s="25">
        <v>43645</v>
      </c>
      <c r="B54" s="21">
        <v>7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4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2</v>
      </c>
      <c r="T54" s="21">
        <v>8</v>
      </c>
      <c r="U54" s="21">
        <v>9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8</v>
      </c>
      <c r="AR54" s="21">
        <v>19</v>
      </c>
      <c r="AS54" s="21">
        <v>19</v>
      </c>
      <c r="AT54" s="21" t="s">
        <v>13</v>
      </c>
      <c r="AU54" s="26" t="s">
        <v>45</v>
      </c>
      <c r="AV54" s="30">
        <v>11</v>
      </c>
      <c r="AW54" s="27" t="s">
        <v>70</v>
      </c>
    </row>
    <row r="55" spans="1:51" s="27" customFormat="1" x14ac:dyDescent="0.25">
      <c r="A55" s="25">
        <v>43646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4</v>
      </c>
      <c r="O55" s="21">
        <v>0</v>
      </c>
      <c r="P55" s="21">
        <v>0</v>
      </c>
      <c r="Q55" s="21">
        <v>0</v>
      </c>
      <c r="R55" s="21">
        <v>0</v>
      </c>
      <c r="S55" s="21">
        <v>4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2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2</v>
      </c>
      <c r="AR55" s="21">
        <v>6</v>
      </c>
      <c r="AS55" s="21">
        <v>6</v>
      </c>
      <c r="AT55" s="21" t="s">
        <v>13</v>
      </c>
      <c r="AU55" s="26" t="s">
        <v>16</v>
      </c>
      <c r="AV55" s="30">
        <v>12</v>
      </c>
      <c r="AW55" s="27" t="s">
        <v>71</v>
      </c>
    </row>
    <row r="56" spans="1:51" x14ac:dyDescent="0.25">
      <c r="A56" s="9">
        <v>43708</v>
      </c>
      <c r="B56" s="21">
        <v>8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3</v>
      </c>
      <c r="L56" s="21">
        <v>0</v>
      </c>
      <c r="M56" s="21">
        <v>0</v>
      </c>
      <c r="N56" s="21">
        <v>0</v>
      </c>
      <c r="O56" s="21">
        <v>0</v>
      </c>
      <c r="P56" s="21">
        <v>4</v>
      </c>
      <c r="Q56" s="21">
        <v>0</v>
      </c>
      <c r="R56" s="21">
        <v>0</v>
      </c>
      <c r="S56" s="21">
        <v>0</v>
      </c>
      <c r="T56" s="21">
        <v>5</v>
      </c>
      <c r="U56" s="21">
        <v>5</v>
      </c>
      <c r="V56" s="21">
        <v>0</v>
      </c>
      <c r="W56" s="21">
        <v>0</v>
      </c>
      <c r="X56" s="21">
        <v>0</v>
      </c>
      <c r="Y56" s="21">
        <v>0</v>
      </c>
      <c r="Z56" s="21">
        <v>4</v>
      </c>
      <c r="AA56" s="21">
        <v>0</v>
      </c>
      <c r="AB56" s="21">
        <v>4</v>
      </c>
      <c r="AC56" s="21">
        <v>0</v>
      </c>
      <c r="AD56" s="21">
        <v>11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28</v>
      </c>
      <c r="AR56" s="21">
        <v>36</v>
      </c>
      <c r="AS56" s="21">
        <v>36</v>
      </c>
      <c r="AT56" s="21" t="s">
        <v>13</v>
      </c>
      <c r="AU56" s="11" t="s">
        <v>16</v>
      </c>
      <c r="AV56" s="30">
        <v>13</v>
      </c>
      <c r="AW56" t="s">
        <v>72</v>
      </c>
    </row>
    <row r="57" spans="1:51" x14ac:dyDescent="0.25">
      <c r="A57" s="9">
        <v>43709</v>
      </c>
      <c r="B57" s="21">
        <v>10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4</v>
      </c>
      <c r="L57" s="21">
        <v>0</v>
      </c>
      <c r="M57" s="21">
        <v>0</v>
      </c>
      <c r="N57" s="21">
        <v>0</v>
      </c>
      <c r="O57" s="21">
        <v>0</v>
      </c>
      <c r="P57" s="21">
        <v>6</v>
      </c>
      <c r="Q57" s="21">
        <v>0</v>
      </c>
      <c r="R57" s="21">
        <v>0</v>
      </c>
      <c r="S57" s="21">
        <v>0</v>
      </c>
      <c r="T57" s="21">
        <v>5</v>
      </c>
      <c r="U57" s="21">
        <v>6</v>
      </c>
      <c r="V57" s="21">
        <v>0</v>
      </c>
      <c r="W57" s="21">
        <v>0</v>
      </c>
      <c r="X57" s="21">
        <v>0</v>
      </c>
      <c r="Y57" s="21">
        <v>0</v>
      </c>
      <c r="Z57" s="21">
        <v>4</v>
      </c>
      <c r="AA57" s="21">
        <v>0</v>
      </c>
      <c r="AB57" s="21">
        <v>4</v>
      </c>
      <c r="AC57" s="21">
        <v>0</v>
      </c>
      <c r="AD57" s="21">
        <v>8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27</v>
      </c>
      <c r="AR57" s="21">
        <v>37</v>
      </c>
      <c r="AS57" s="21">
        <v>37</v>
      </c>
      <c r="AT57" s="21" t="s">
        <v>39</v>
      </c>
      <c r="AU57" s="11" t="s">
        <v>16</v>
      </c>
      <c r="AV57" s="30">
        <v>14</v>
      </c>
      <c r="AW57" t="s">
        <v>73</v>
      </c>
    </row>
    <row r="58" spans="1:51" x14ac:dyDescent="0.25">
      <c r="A58" s="9">
        <v>43715</v>
      </c>
      <c r="B58" s="21">
        <v>2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2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2</v>
      </c>
      <c r="S58" s="21">
        <v>4</v>
      </c>
      <c r="T58" s="21">
        <v>6</v>
      </c>
      <c r="U58" s="21">
        <v>2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2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8</v>
      </c>
      <c r="AR58" s="21">
        <v>14</v>
      </c>
      <c r="AS58" s="21">
        <v>14</v>
      </c>
      <c r="AT58" s="21" t="s">
        <v>165</v>
      </c>
      <c r="AU58" s="11" t="s">
        <v>16</v>
      </c>
      <c r="AV58" s="30">
        <v>15</v>
      </c>
      <c r="AW58" t="s">
        <v>74</v>
      </c>
    </row>
    <row r="59" spans="1:51" x14ac:dyDescent="0.25">
      <c r="A59" s="9">
        <v>43716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 t="s">
        <v>41</v>
      </c>
      <c r="AU59" s="11" t="s">
        <v>16</v>
      </c>
      <c r="AV59" s="30">
        <v>16</v>
      </c>
      <c r="AW59" t="s">
        <v>75</v>
      </c>
    </row>
    <row r="60" spans="1:51" x14ac:dyDescent="0.25">
      <c r="A60" s="9">
        <v>43722</v>
      </c>
      <c r="B60" s="21">
        <v>12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2</v>
      </c>
      <c r="I60" s="21">
        <v>0</v>
      </c>
      <c r="J60" s="21">
        <v>0</v>
      </c>
      <c r="K60" s="21">
        <v>0</v>
      </c>
      <c r="L60" s="21">
        <v>6</v>
      </c>
      <c r="M60" s="21">
        <v>0</v>
      </c>
      <c r="N60" s="21">
        <v>0</v>
      </c>
      <c r="O60" s="21">
        <v>0</v>
      </c>
      <c r="P60" s="21">
        <v>6</v>
      </c>
      <c r="Q60" s="21">
        <v>6</v>
      </c>
      <c r="R60" s="21">
        <v>0</v>
      </c>
      <c r="S60" s="21">
        <v>2</v>
      </c>
      <c r="T60" s="21">
        <v>10</v>
      </c>
      <c r="U60" s="21">
        <v>18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2</v>
      </c>
      <c r="AC60" s="21">
        <v>0</v>
      </c>
      <c r="AD60" s="21">
        <v>0</v>
      </c>
      <c r="AE60" s="21">
        <v>0</v>
      </c>
      <c r="AF60" s="21">
        <v>4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16</v>
      </c>
      <c r="AR60" s="21">
        <v>42</v>
      </c>
      <c r="AS60" s="21">
        <v>42</v>
      </c>
      <c r="AT60" s="21" t="s">
        <v>13</v>
      </c>
      <c r="AU60" s="11" t="s">
        <v>16</v>
      </c>
      <c r="AV60" s="30">
        <v>17</v>
      </c>
      <c r="AW60" t="s">
        <v>76</v>
      </c>
    </row>
    <row r="61" spans="1:51" x14ac:dyDescent="0.25">
      <c r="A61" s="9">
        <v>43723</v>
      </c>
      <c r="B61" s="21">
        <v>14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2</v>
      </c>
      <c r="I61" s="21">
        <v>0</v>
      </c>
      <c r="J61" s="21">
        <v>0</v>
      </c>
      <c r="K61" s="21">
        <v>0</v>
      </c>
      <c r="L61" s="21">
        <v>2</v>
      </c>
      <c r="M61" s="21">
        <v>0</v>
      </c>
      <c r="N61" s="21">
        <v>0</v>
      </c>
      <c r="O61" s="21">
        <v>0</v>
      </c>
      <c r="P61" s="21">
        <v>4</v>
      </c>
      <c r="Q61" s="21">
        <v>8</v>
      </c>
      <c r="R61" s="21">
        <v>0</v>
      </c>
      <c r="S61" s="21">
        <v>0</v>
      </c>
      <c r="T61" s="21">
        <v>9</v>
      </c>
      <c r="U61" s="21">
        <v>14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4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13</v>
      </c>
      <c r="AR61" s="21">
        <v>35</v>
      </c>
      <c r="AS61" s="21">
        <v>35</v>
      </c>
      <c r="AT61" s="21" t="s">
        <v>107</v>
      </c>
      <c r="AU61" s="11" t="s">
        <v>16</v>
      </c>
      <c r="AV61" s="30">
        <v>18</v>
      </c>
      <c r="AW61" t="s">
        <v>77</v>
      </c>
    </row>
    <row r="62" spans="1:51" s="37" customFormat="1" ht="15.75" thickBot="1" x14ac:dyDescent="0.3">
      <c r="A62" s="34" t="s">
        <v>2</v>
      </c>
      <c r="B62" s="35">
        <f t="shared" ref="B62:AS62" si="2">SUM(B46:B61)</f>
        <v>57</v>
      </c>
      <c r="C62" s="35">
        <f t="shared" si="2"/>
        <v>0</v>
      </c>
      <c r="D62" s="35">
        <f t="shared" si="2"/>
        <v>0</v>
      </c>
      <c r="E62" s="35">
        <f t="shared" si="2"/>
        <v>0</v>
      </c>
      <c r="F62" s="35">
        <f t="shared" si="2"/>
        <v>0</v>
      </c>
      <c r="G62" s="35">
        <f t="shared" si="2"/>
        <v>0</v>
      </c>
      <c r="H62" s="35">
        <f t="shared" si="2"/>
        <v>8</v>
      </c>
      <c r="I62" s="35">
        <f t="shared" si="2"/>
        <v>0</v>
      </c>
      <c r="J62" s="35">
        <f t="shared" si="2"/>
        <v>2</v>
      </c>
      <c r="K62" s="35">
        <f t="shared" si="2"/>
        <v>7</v>
      </c>
      <c r="L62" s="35">
        <f t="shared" si="2"/>
        <v>8</v>
      </c>
      <c r="M62" s="35">
        <f t="shared" si="2"/>
        <v>0</v>
      </c>
      <c r="N62" s="35">
        <f t="shared" si="2"/>
        <v>4</v>
      </c>
      <c r="O62" s="35">
        <f t="shared" si="2"/>
        <v>0</v>
      </c>
      <c r="P62" s="35">
        <f t="shared" si="2"/>
        <v>20</v>
      </c>
      <c r="Q62" s="35">
        <f t="shared" si="2"/>
        <v>14</v>
      </c>
      <c r="R62" s="35">
        <f t="shared" si="2"/>
        <v>2</v>
      </c>
      <c r="S62" s="35">
        <f t="shared" si="2"/>
        <v>12</v>
      </c>
      <c r="T62" s="35">
        <f t="shared" si="2"/>
        <v>47</v>
      </c>
      <c r="U62" s="35">
        <f t="shared" si="2"/>
        <v>58</v>
      </c>
      <c r="V62" s="35">
        <f t="shared" si="2"/>
        <v>0</v>
      </c>
      <c r="W62" s="35">
        <f t="shared" si="2"/>
        <v>0</v>
      </c>
      <c r="X62" s="35">
        <f t="shared" si="2"/>
        <v>0</v>
      </c>
      <c r="Y62" s="35">
        <f t="shared" si="2"/>
        <v>0</v>
      </c>
      <c r="Z62" s="35">
        <f t="shared" si="2"/>
        <v>10</v>
      </c>
      <c r="AA62" s="35">
        <f t="shared" si="2"/>
        <v>0</v>
      </c>
      <c r="AB62" s="35">
        <f t="shared" si="2"/>
        <v>14</v>
      </c>
      <c r="AC62" s="35">
        <f t="shared" si="2"/>
        <v>0</v>
      </c>
      <c r="AD62" s="35">
        <f t="shared" si="2"/>
        <v>21</v>
      </c>
      <c r="AE62" s="35">
        <f t="shared" si="2"/>
        <v>0</v>
      </c>
      <c r="AF62" s="35">
        <f t="shared" si="2"/>
        <v>4</v>
      </c>
      <c r="AG62" s="35">
        <f t="shared" si="2"/>
        <v>0</v>
      </c>
      <c r="AH62" s="35">
        <f t="shared" si="2"/>
        <v>0</v>
      </c>
      <c r="AI62" s="35">
        <f t="shared" si="2"/>
        <v>0</v>
      </c>
      <c r="AJ62" s="35">
        <f t="shared" si="2"/>
        <v>0</v>
      </c>
      <c r="AK62" s="35">
        <f t="shared" si="2"/>
        <v>0</v>
      </c>
      <c r="AL62" s="35">
        <f t="shared" si="2"/>
        <v>0</v>
      </c>
      <c r="AM62" s="35">
        <f t="shared" si="2"/>
        <v>0</v>
      </c>
      <c r="AN62" s="35">
        <f t="shared" si="2"/>
        <v>0</v>
      </c>
      <c r="AO62" s="35">
        <f t="shared" si="2"/>
        <v>0</v>
      </c>
      <c r="AP62" s="35">
        <f t="shared" si="2"/>
        <v>0</v>
      </c>
      <c r="AQ62" s="35">
        <f t="shared" si="2"/>
        <v>106</v>
      </c>
      <c r="AR62" s="35">
        <f t="shared" si="2"/>
        <v>197</v>
      </c>
      <c r="AS62" s="35">
        <f t="shared" si="2"/>
        <v>197</v>
      </c>
      <c r="AT62" s="35"/>
      <c r="AU62" s="36"/>
      <c r="AV62" s="47">
        <v>19</v>
      </c>
      <c r="AW62" s="39" t="s">
        <v>79</v>
      </c>
      <c r="AX62" s="39"/>
      <c r="AY62" s="39"/>
    </row>
    <row r="63" spans="1:51" x14ac:dyDescent="0.25">
      <c r="AV63" s="30">
        <v>20</v>
      </c>
      <c r="AW63" t="s">
        <v>78</v>
      </c>
    </row>
    <row r="64" spans="1:51" x14ac:dyDescent="0.25">
      <c r="AV64" s="30">
        <v>21</v>
      </c>
      <c r="AW64" t="s">
        <v>28</v>
      </c>
    </row>
  </sheetData>
  <pageMargins left="0.7" right="0.7" top="0.75" bottom="0.75" header="0.3" footer="0.3"/>
  <pageSetup paperSize="9" scale="45" orientation="landscape" r:id="rId1"/>
  <rowBreaks count="2" manualBreakCount="2">
    <brk id="21" max="16383" man="1"/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8"/>
  <sheetViews>
    <sheetView zoomScaleNormal="100" workbookViewId="0">
      <selection activeCell="AF68" sqref="AF68"/>
    </sheetView>
  </sheetViews>
  <sheetFormatPr defaultRowHeight="15" x14ac:dyDescent="0.25"/>
  <cols>
    <col min="1" max="1" width="14.85546875" customWidth="1"/>
    <col min="2" max="10" width="5.28515625" customWidth="1"/>
    <col min="11" max="11" width="6.28515625" customWidth="1"/>
    <col min="12" max="43" width="5.28515625" customWidth="1"/>
    <col min="47" max="47" width="18.7109375" customWidth="1"/>
  </cols>
  <sheetData>
    <row r="1" spans="1:49" ht="18.7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4"/>
      <c r="AV1" s="28" t="s">
        <v>49</v>
      </c>
      <c r="AW1" s="1"/>
    </row>
    <row r="2" spans="1:49" ht="18.75" x14ac:dyDescent="0.3">
      <c r="A2" s="5"/>
      <c r="B2" s="6" t="s">
        <v>5</v>
      </c>
      <c r="C2" s="6" t="s">
        <v>6</v>
      </c>
      <c r="D2" s="6" t="s">
        <v>5</v>
      </c>
      <c r="E2" s="6" t="s">
        <v>6</v>
      </c>
      <c r="F2" s="6" t="s">
        <v>5</v>
      </c>
      <c r="G2" s="6" t="s">
        <v>6</v>
      </c>
      <c r="H2" s="6" t="s">
        <v>5</v>
      </c>
      <c r="I2" s="6" t="s">
        <v>6</v>
      </c>
      <c r="J2" s="6" t="s">
        <v>5</v>
      </c>
      <c r="K2" s="6" t="s">
        <v>6</v>
      </c>
      <c r="L2" s="6" t="s">
        <v>5</v>
      </c>
      <c r="M2" s="6" t="s">
        <v>6</v>
      </c>
      <c r="N2" s="6" t="s">
        <v>5</v>
      </c>
      <c r="O2" s="6" t="s">
        <v>6</v>
      </c>
      <c r="P2" s="6" t="s">
        <v>5</v>
      </c>
      <c r="Q2" s="6" t="s">
        <v>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7"/>
      <c r="AV2" s="28">
        <v>1</v>
      </c>
      <c r="AW2" s="1" t="s">
        <v>28</v>
      </c>
    </row>
    <row r="3" spans="1:49" ht="15.75" x14ac:dyDescent="0.25">
      <c r="A3" s="8" t="s">
        <v>49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 t="s">
        <v>9</v>
      </c>
      <c r="AS3" s="6" t="s">
        <v>8</v>
      </c>
      <c r="AT3" s="6" t="s">
        <v>4</v>
      </c>
      <c r="AU3" s="7" t="s">
        <v>10</v>
      </c>
      <c r="AV3" s="28">
        <v>2</v>
      </c>
      <c r="AW3" s="1" t="s">
        <v>50</v>
      </c>
    </row>
    <row r="4" spans="1:49" x14ac:dyDescent="0.25">
      <c r="A4" s="16">
        <v>43615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>
        <v>0</v>
      </c>
      <c r="AS4" s="10">
        <v>0</v>
      </c>
      <c r="AT4" s="10" t="s">
        <v>13</v>
      </c>
      <c r="AU4" s="11" t="s">
        <v>16</v>
      </c>
      <c r="AV4" s="29">
        <v>3</v>
      </c>
      <c r="AW4" t="s">
        <v>51</v>
      </c>
    </row>
    <row r="5" spans="1:49" ht="15.75" x14ac:dyDescent="0.25">
      <c r="A5" s="16">
        <v>43616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>
        <v>0</v>
      </c>
      <c r="AS5" s="10">
        <v>0</v>
      </c>
      <c r="AT5" s="10" t="s">
        <v>13</v>
      </c>
      <c r="AU5" s="11" t="s">
        <v>16</v>
      </c>
      <c r="AV5" s="28">
        <v>4</v>
      </c>
      <c r="AW5" s="1" t="s">
        <v>52</v>
      </c>
    </row>
    <row r="6" spans="1:49" ht="15.75" x14ac:dyDescent="0.25">
      <c r="A6" s="16">
        <v>43617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6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>
        <v>0</v>
      </c>
      <c r="AS6" s="10">
        <v>0</v>
      </c>
      <c r="AT6" s="6" t="s">
        <v>13</v>
      </c>
      <c r="AU6" s="7" t="s">
        <v>16</v>
      </c>
      <c r="AV6" s="28">
        <v>5</v>
      </c>
      <c r="AW6" s="1" t="s">
        <v>53</v>
      </c>
    </row>
    <row r="7" spans="1:49" ht="15.75" x14ac:dyDescent="0.25">
      <c r="A7" s="16">
        <v>43618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>
        <v>0</v>
      </c>
      <c r="AS7" s="10">
        <v>0</v>
      </c>
      <c r="AT7" s="10" t="s">
        <v>13</v>
      </c>
      <c r="AU7" s="7" t="s">
        <v>16</v>
      </c>
      <c r="AV7" s="28">
        <v>6</v>
      </c>
      <c r="AW7" s="1" t="s">
        <v>51</v>
      </c>
    </row>
    <row r="8" spans="1:49" ht="15.75" x14ac:dyDescent="0.25">
      <c r="A8" s="16">
        <v>43624</v>
      </c>
      <c r="B8" s="20">
        <v>8</v>
      </c>
      <c r="C8" s="20">
        <v>0</v>
      </c>
      <c r="D8" s="20">
        <v>0</v>
      </c>
      <c r="E8" s="20">
        <v>0</v>
      </c>
      <c r="F8" s="20">
        <v>2</v>
      </c>
      <c r="G8" s="20">
        <v>0</v>
      </c>
      <c r="H8" s="20">
        <v>0</v>
      </c>
      <c r="I8" s="20">
        <v>0</v>
      </c>
      <c r="J8" s="20">
        <v>21</v>
      </c>
      <c r="K8" s="20">
        <v>10</v>
      </c>
      <c r="L8" s="20">
        <v>0</v>
      </c>
      <c r="M8" s="20">
        <v>17</v>
      </c>
      <c r="N8" s="20">
        <v>0</v>
      </c>
      <c r="O8" s="20">
        <v>0</v>
      </c>
      <c r="P8" s="20">
        <v>0</v>
      </c>
      <c r="Q8" s="20">
        <v>4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21">
        <v>31</v>
      </c>
      <c r="AS8" s="21">
        <v>31</v>
      </c>
      <c r="AT8" s="21" t="s">
        <v>40</v>
      </c>
      <c r="AU8" s="11"/>
      <c r="AV8" s="28">
        <v>7</v>
      </c>
      <c r="AW8" s="1" t="s">
        <v>50</v>
      </c>
    </row>
    <row r="9" spans="1:49" ht="15.75" x14ac:dyDescent="0.25">
      <c r="A9" s="16">
        <v>43625</v>
      </c>
      <c r="B9" s="20">
        <v>51</v>
      </c>
      <c r="C9" s="20">
        <v>0</v>
      </c>
      <c r="D9" s="20">
        <v>0</v>
      </c>
      <c r="E9" s="20">
        <v>0</v>
      </c>
      <c r="F9" s="20">
        <v>2</v>
      </c>
      <c r="G9" s="20">
        <v>2</v>
      </c>
      <c r="H9" s="20">
        <v>0</v>
      </c>
      <c r="I9" s="20">
        <v>0</v>
      </c>
      <c r="J9" s="20">
        <v>36</v>
      </c>
      <c r="K9" s="20">
        <v>51</v>
      </c>
      <c r="L9" s="20">
        <v>4</v>
      </c>
      <c r="M9" s="20">
        <v>10</v>
      </c>
      <c r="N9" s="20">
        <v>0</v>
      </c>
      <c r="O9" s="20">
        <v>0</v>
      </c>
      <c r="P9" s="20">
        <v>0</v>
      </c>
      <c r="Q9" s="20">
        <v>30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21">
        <v>93</v>
      </c>
      <c r="AS9" s="21">
        <v>93</v>
      </c>
      <c r="AT9" s="21" t="s">
        <v>38</v>
      </c>
      <c r="AU9" s="11"/>
      <c r="AV9" s="28">
        <v>8</v>
      </c>
      <c r="AW9" s="1" t="s">
        <v>28</v>
      </c>
    </row>
    <row r="10" spans="1:49" x14ac:dyDescent="0.25">
      <c r="A10" s="16">
        <v>43626</v>
      </c>
      <c r="B10" s="22">
        <v>0</v>
      </c>
      <c r="C10" s="22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21">
        <v>0</v>
      </c>
      <c r="AS10" s="21">
        <v>0</v>
      </c>
      <c r="AT10" s="21" t="s">
        <v>39</v>
      </c>
      <c r="AU10" s="11"/>
    </row>
    <row r="11" spans="1:49" s="27" customFormat="1" x14ac:dyDescent="0.25">
      <c r="A11" s="25">
        <v>43652</v>
      </c>
      <c r="B11" s="21">
        <v>59</v>
      </c>
      <c r="C11" s="21">
        <v>0</v>
      </c>
      <c r="D11" s="21">
        <v>0</v>
      </c>
      <c r="E11" s="21">
        <v>0</v>
      </c>
      <c r="F11" s="21">
        <v>6</v>
      </c>
      <c r="G11" s="21">
        <v>0</v>
      </c>
      <c r="H11" s="21">
        <v>0</v>
      </c>
      <c r="I11" s="21">
        <v>0</v>
      </c>
      <c r="J11" s="21">
        <v>71</v>
      </c>
      <c r="K11" s="21">
        <v>65</v>
      </c>
      <c r="L11" s="21">
        <v>0</v>
      </c>
      <c r="M11" s="21">
        <v>10</v>
      </c>
      <c r="N11" s="21">
        <v>0</v>
      </c>
      <c r="O11" s="21">
        <v>0</v>
      </c>
      <c r="P11" s="21">
        <v>0</v>
      </c>
      <c r="Q11" s="21">
        <v>61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>
        <v>136</v>
      </c>
      <c r="AS11" s="21">
        <v>136</v>
      </c>
      <c r="AT11" s="21" t="s">
        <v>39</v>
      </c>
      <c r="AU11" s="26"/>
    </row>
    <row r="12" spans="1:49" s="27" customFormat="1" x14ac:dyDescent="0.25">
      <c r="A12" s="25">
        <v>43653</v>
      </c>
      <c r="B12" s="21">
        <v>38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25</v>
      </c>
      <c r="K12" s="21">
        <v>38</v>
      </c>
      <c r="L12" s="21">
        <v>0</v>
      </c>
      <c r="M12" s="21">
        <v>4</v>
      </c>
      <c r="N12" s="21">
        <v>0</v>
      </c>
      <c r="O12" s="21">
        <v>0</v>
      </c>
      <c r="P12" s="21">
        <v>0</v>
      </c>
      <c r="Q12" s="21">
        <v>21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>
        <v>63</v>
      </c>
      <c r="AS12" s="21">
        <v>63</v>
      </c>
      <c r="AT12" s="21" t="s">
        <v>39</v>
      </c>
      <c r="AU12" s="26"/>
    </row>
    <row r="13" spans="1:49" s="27" customFormat="1" x14ac:dyDescent="0.25">
      <c r="A13" s="25">
        <v>43654</v>
      </c>
      <c r="B13" s="21">
        <v>22</v>
      </c>
      <c r="C13" s="21">
        <v>0</v>
      </c>
      <c r="D13" s="21">
        <v>0</v>
      </c>
      <c r="E13" s="21">
        <v>0</v>
      </c>
      <c r="F13" s="21">
        <v>6</v>
      </c>
      <c r="G13" s="21">
        <v>0</v>
      </c>
      <c r="H13" s="21">
        <v>0</v>
      </c>
      <c r="I13" s="21">
        <v>0</v>
      </c>
      <c r="J13" s="21">
        <v>19</v>
      </c>
      <c r="K13" s="21">
        <v>28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19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>
        <v>47</v>
      </c>
      <c r="AS13" s="21">
        <v>47</v>
      </c>
      <c r="AT13" s="21" t="s">
        <v>41</v>
      </c>
      <c r="AU13" s="26" t="s">
        <v>16</v>
      </c>
    </row>
    <row r="14" spans="1:49" s="27" customFormat="1" x14ac:dyDescent="0.25">
      <c r="A14" s="25">
        <v>43655</v>
      </c>
      <c r="B14" s="21">
        <v>43</v>
      </c>
      <c r="C14" s="21">
        <v>0</v>
      </c>
      <c r="D14" s="21">
        <v>0</v>
      </c>
      <c r="E14" s="21">
        <v>0</v>
      </c>
      <c r="F14" s="21">
        <v>0</v>
      </c>
      <c r="G14" s="21">
        <v>4</v>
      </c>
      <c r="H14" s="21">
        <v>0</v>
      </c>
      <c r="I14" s="21">
        <v>0</v>
      </c>
      <c r="J14" s="21">
        <v>25</v>
      </c>
      <c r="K14" s="21">
        <v>39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25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>
        <v>68</v>
      </c>
      <c r="AS14" s="21">
        <v>68</v>
      </c>
      <c r="AT14" s="21" t="s">
        <v>41</v>
      </c>
      <c r="AU14" s="26" t="s">
        <v>16</v>
      </c>
    </row>
    <row r="15" spans="1:49" x14ac:dyDescent="0.25">
      <c r="A15" s="9">
        <v>43656</v>
      </c>
      <c r="B15" s="10">
        <v>45</v>
      </c>
      <c r="C15" s="10">
        <v>0</v>
      </c>
      <c r="D15" s="10">
        <v>0</v>
      </c>
      <c r="E15" s="21">
        <v>0</v>
      </c>
      <c r="F15" s="21">
        <v>4</v>
      </c>
      <c r="G15" s="21">
        <v>0</v>
      </c>
      <c r="H15" s="21">
        <v>0</v>
      </c>
      <c r="I15" s="21">
        <v>0</v>
      </c>
      <c r="J15" s="21">
        <v>36</v>
      </c>
      <c r="K15" s="21">
        <v>49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36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>
        <f>SUM(B15+D15+F15+H15+J15+L15+N15+P15)</f>
        <v>85</v>
      </c>
      <c r="AS15" s="10">
        <f>SUM(C15+E15+G15+I15+K15+M15+O15+Q15)</f>
        <v>85</v>
      </c>
      <c r="AT15" s="10" t="s">
        <v>80</v>
      </c>
      <c r="AU15" s="11" t="s">
        <v>16</v>
      </c>
    </row>
    <row r="16" spans="1:49" s="27" customFormat="1" x14ac:dyDescent="0.25">
      <c r="A16" s="25">
        <v>43657</v>
      </c>
      <c r="B16" s="21">
        <v>62</v>
      </c>
      <c r="C16" s="21">
        <v>0</v>
      </c>
      <c r="D16" s="21">
        <v>0</v>
      </c>
      <c r="E16" s="21">
        <v>0</v>
      </c>
      <c r="F16" s="21">
        <v>3</v>
      </c>
      <c r="G16" s="21">
        <v>8</v>
      </c>
      <c r="H16" s="21">
        <v>9</v>
      </c>
      <c r="I16" s="21">
        <v>3</v>
      </c>
      <c r="J16" s="21">
        <v>74</v>
      </c>
      <c r="K16" s="21">
        <v>60</v>
      </c>
      <c r="L16" s="21">
        <v>0</v>
      </c>
      <c r="M16" s="21">
        <v>8</v>
      </c>
      <c r="N16" s="21">
        <v>0</v>
      </c>
      <c r="O16" s="21">
        <v>2</v>
      </c>
      <c r="P16" s="21">
        <v>0</v>
      </c>
      <c r="Q16" s="21">
        <v>67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>
        <f>SUM(B16+D16+F16+H16+J16+L16+N16+P16)</f>
        <v>148</v>
      </c>
      <c r="AS16" s="21">
        <f>SUM(C16+E16+G16+I16+K16+M16+O16+Q16)</f>
        <v>148</v>
      </c>
      <c r="AT16" s="21" t="s">
        <v>39</v>
      </c>
      <c r="AU16" s="26"/>
    </row>
    <row r="17" spans="1:47" x14ac:dyDescent="0.25">
      <c r="A17" s="9">
        <v>43658</v>
      </c>
      <c r="B17" s="21">
        <v>30</v>
      </c>
      <c r="C17" s="21">
        <v>0</v>
      </c>
      <c r="D17" s="21">
        <v>2</v>
      </c>
      <c r="E17" s="21">
        <v>0</v>
      </c>
      <c r="F17" s="21">
        <v>14</v>
      </c>
      <c r="G17" s="21">
        <v>2</v>
      </c>
      <c r="H17" s="21">
        <v>0</v>
      </c>
      <c r="I17" s="21">
        <v>0</v>
      </c>
      <c r="J17" s="21">
        <v>25</v>
      </c>
      <c r="K17" s="21">
        <v>40</v>
      </c>
      <c r="L17" s="21">
        <v>0</v>
      </c>
      <c r="M17" s="21">
        <v>12</v>
      </c>
      <c r="N17" s="21">
        <v>0</v>
      </c>
      <c r="O17" s="21">
        <v>0</v>
      </c>
      <c r="P17" s="21">
        <v>0</v>
      </c>
      <c r="Q17" s="21">
        <v>17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21">
        <v>71</v>
      </c>
      <c r="AS17" s="21">
        <v>71</v>
      </c>
      <c r="AT17" s="21" t="s">
        <v>41</v>
      </c>
      <c r="AU17" s="11" t="s">
        <v>16</v>
      </c>
    </row>
    <row r="18" spans="1:47" x14ac:dyDescent="0.25">
      <c r="A18" s="9">
        <v>43659</v>
      </c>
      <c r="B18" s="21">
        <v>37</v>
      </c>
      <c r="C18" s="21">
        <v>0</v>
      </c>
      <c r="D18" s="21">
        <v>3</v>
      </c>
      <c r="E18" s="21">
        <v>4</v>
      </c>
      <c r="F18" s="21">
        <v>10</v>
      </c>
      <c r="G18" s="21">
        <v>2</v>
      </c>
      <c r="H18" s="21">
        <v>11</v>
      </c>
      <c r="I18" s="21">
        <v>5</v>
      </c>
      <c r="J18" s="21">
        <v>44</v>
      </c>
      <c r="K18" s="21">
        <v>37</v>
      </c>
      <c r="L18" s="21">
        <v>0</v>
      </c>
      <c r="M18" s="21">
        <v>25</v>
      </c>
      <c r="N18" s="21">
        <v>3</v>
      </c>
      <c r="O18" s="21">
        <v>0</v>
      </c>
      <c r="P18" s="21">
        <v>0</v>
      </c>
      <c r="Q18" s="21">
        <v>35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21">
        <v>108</v>
      </c>
      <c r="AS18" s="21">
        <v>108</v>
      </c>
      <c r="AT18" s="21" t="s">
        <v>41</v>
      </c>
      <c r="AU18" s="11" t="s">
        <v>16</v>
      </c>
    </row>
    <row r="19" spans="1:47" x14ac:dyDescent="0.25">
      <c r="A19" s="9">
        <v>43660</v>
      </c>
      <c r="B19" s="21">
        <v>25</v>
      </c>
      <c r="C19" s="21">
        <v>0</v>
      </c>
      <c r="D19" s="21">
        <v>0</v>
      </c>
      <c r="E19" s="21">
        <v>0</v>
      </c>
      <c r="F19" s="21">
        <v>15</v>
      </c>
      <c r="G19" s="21">
        <v>11</v>
      </c>
      <c r="H19" s="21">
        <v>26</v>
      </c>
      <c r="I19" s="21">
        <v>0</v>
      </c>
      <c r="J19" s="21">
        <v>59</v>
      </c>
      <c r="K19" s="21">
        <v>50</v>
      </c>
      <c r="L19" s="21">
        <v>0</v>
      </c>
      <c r="M19" s="21">
        <v>2</v>
      </c>
      <c r="N19" s="21">
        <v>0</v>
      </c>
      <c r="O19" s="21">
        <v>3</v>
      </c>
      <c r="P19" s="21">
        <v>0</v>
      </c>
      <c r="Q19" s="21">
        <v>59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21">
        <v>125</v>
      </c>
      <c r="AS19" s="21">
        <v>125</v>
      </c>
      <c r="AT19" s="21" t="s">
        <v>83</v>
      </c>
      <c r="AU19" s="11" t="s">
        <v>16</v>
      </c>
    </row>
    <row r="20" spans="1:47" x14ac:dyDescent="0.25">
      <c r="A20" s="9">
        <v>43661</v>
      </c>
      <c r="B20" s="21">
        <v>26</v>
      </c>
      <c r="C20" s="21">
        <v>0</v>
      </c>
      <c r="D20" s="21">
        <v>0</v>
      </c>
      <c r="E20" s="21">
        <v>4</v>
      </c>
      <c r="F20" s="21">
        <v>18</v>
      </c>
      <c r="G20" s="21">
        <v>0</v>
      </c>
      <c r="H20" s="21">
        <v>3</v>
      </c>
      <c r="I20" s="21">
        <v>0</v>
      </c>
      <c r="J20" s="21">
        <v>44</v>
      </c>
      <c r="K20" s="21">
        <v>42</v>
      </c>
      <c r="L20" s="21">
        <v>0</v>
      </c>
      <c r="M20" s="21">
        <v>31</v>
      </c>
      <c r="N20" s="21">
        <v>0</v>
      </c>
      <c r="O20" s="21">
        <v>0</v>
      </c>
      <c r="P20" s="21">
        <v>0</v>
      </c>
      <c r="Q20" s="21">
        <v>14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21">
        <v>91</v>
      </c>
      <c r="AS20" s="21">
        <v>91</v>
      </c>
      <c r="AT20" s="21" t="s">
        <v>41</v>
      </c>
      <c r="AU20" s="11" t="s">
        <v>16</v>
      </c>
    </row>
    <row r="21" spans="1:47" x14ac:dyDescent="0.25">
      <c r="A21" s="9">
        <v>43662</v>
      </c>
      <c r="B21" s="21">
        <v>62</v>
      </c>
      <c r="C21" s="21">
        <v>0</v>
      </c>
      <c r="D21" s="21">
        <v>2</v>
      </c>
      <c r="E21" s="21">
        <v>4</v>
      </c>
      <c r="F21" s="21">
        <v>3</v>
      </c>
      <c r="G21" s="21">
        <v>0</v>
      </c>
      <c r="H21" s="21">
        <v>0</v>
      </c>
      <c r="I21" s="21">
        <v>0</v>
      </c>
      <c r="J21" s="21">
        <v>32</v>
      </c>
      <c r="K21" s="21">
        <v>63</v>
      </c>
      <c r="L21" s="21">
        <v>0</v>
      </c>
      <c r="M21" s="21">
        <v>1</v>
      </c>
      <c r="N21" s="21">
        <v>0</v>
      </c>
      <c r="O21" s="21">
        <v>2</v>
      </c>
      <c r="P21" s="21">
        <v>0</v>
      </c>
      <c r="Q21" s="21">
        <v>29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21">
        <v>99</v>
      </c>
      <c r="AS21" s="21">
        <v>99</v>
      </c>
      <c r="AT21" s="21" t="s">
        <v>39</v>
      </c>
      <c r="AU21" s="11"/>
    </row>
    <row r="22" spans="1:47" x14ac:dyDescent="0.25">
      <c r="A22" s="9">
        <v>43663</v>
      </c>
      <c r="B22" s="21">
        <v>221</v>
      </c>
      <c r="C22" s="21">
        <v>0</v>
      </c>
      <c r="D22" s="21">
        <v>8</v>
      </c>
      <c r="E22" s="21">
        <v>0</v>
      </c>
      <c r="F22" s="21">
        <v>4</v>
      </c>
      <c r="G22" s="21">
        <v>0</v>
      </c>
      <c r="H22" s="21">
        <v>0</v>
      </c>
      <c r="I22" s="21">
        <v>2</v>
      </c>
      <c r="J22" s="21">
        <v>222</v>
      </c>
      <c r="K22" s="21">
        <v>231</v>
      </c>
      <c r="L22" s="21">
        <v>2</v>
      </c>
      <c r="M22" s="21">
        <v>25</v>
      </c>
      <c r="N22" s="21">
        <v>0</v>
      </c>
      <c r="O22" s="21">
        <v>10</v>
      </c>
      <c r="P22" s="21">
        <v>0</v>
      </c>
      <c r="Q22" s="21">
        <v>189</v>
      </c>
      <c r="R22" s="10"/>
      <c r="S22" s="10" t="s">
        <v>88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21">
        <v>485</v>
      </c>
      <c r="AS22" s="21">
        <v>485</v>
      </c>
      <c r="AT22" s="21" t="s">
        <v>13</v>
      </c>
      <c r="AU22" s="11" t="s">
        <v>16</v>
      </c>
    </row>
    <row r="23" spans="1:47" x14ac:dyDescent="0.25">
      <c r="A23" s="9">
        <v>43664</v>
      </c>
      <c r="B23" s="21">
        <v>69</v>
      </c>
      <c r="C23" s="21">
        <v>0</v>
      </c>
      <c r="D23" s="21">
        <v>0</v>
      </c>
      <c r="E23" s="21">
        <v>0</v>
      </c>
      <c r="F23" s="21">
        <v>2</v>
      </c>
      <c r="G23" s="21">
        <v>4</v>
      </c>
      <c r="H23" s="21">
        <v>0</v>
      </c>
      <c r="I23" s="21">
        <v>0</v>
      </c>
      <c r="J23" s="21">
        <v>85</v>
      </c>
      <c r="K23" s="21">
        <v>69</v>
      </c>
      <c r="L23" s="21">
        <v>0</v>
      </c>
      <c r="M23" s="21">
        <v>15</v>
      </c>
      <c r="N23" s="21">
        <v>0</v>
      </c>
      <c r="O23" s="21">
        <v>4</v>
      </c>
      <c r="P23" s="21">
        <v>0</v>
      </c>
      <c r="Q23" s="21">
        <v>64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21">
        <v>156</v>
      </c>
      <c r="AS23" s="21">
        <v>156</v>
      </c>
      <c r="AT23" s="21" t="s">
        <v>39</v>
      </c>
      <c r="AU23" s="11"/>
    </row>
    <row r="24" spans="1:47" x14ac:dyDescent="0.25">
      <c r="A24" s="9">
        <v>43665</v>
      </c>
      <c r="B24" s="21">
        <v>116</v>
      </c>
      <c r="C24" s="21">
        <v>0</v>
      </c>
      <c r="D24" s="21">
        <v>24</v>
      </c>
      <c r="E24" s="21">
        <v>4</v>
      </c>
      <c r="F24" s="21">
        <v>10</v>
      </c>
      <c r="G24" s="21">
        <v>0</v>
      </c>
      <c r="H24" s="21">
        <v>0</v>
      </c>
      <c r="I24" s="21">
        <v>0</v>
      </c>
      <c r="J24" s="21">
        <v>137</v>
      </c>
      <c r="K24" s="21">
        <v>134</v>
      </c>
      <c r="L24" s="21">
        <v>4</v>
      </c>
      <c r="M24" s="21">
        <v>26</v>
      </c>
      <c r="N24" s="21">
        <v>0</v>
      </c>
      <c r="O24" s="21">
        <v>12</v>
      </c>
      <c r="P24" s="21">
        <v>0</v>
      </c>
      <c r="Q24" s="21">
        <v>115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>
        <f t="shared" ref="AR24:AS26" si="0">SUM(B24+D24+F24+H24+J24+L24+N24+P24)</f>
        <v>291</v>
      </c>
      <c r="AS24" s="10">
        <f t="shared" si="0"/>
        <v>291</v>
      </c>
      <c r="AT24" s="21" t="s">
        <v>39</v>
      </c>
      <c r="AU24" s="11"/>
    </row>
    <row r="25" spans="1:47" x14ac:dyDescent="0.25">
      <c r="A25" s="9">
        <v>43666</v>
      </c>
      <c r="B25" s="21">
        <v>85</v>
      </c>
      <c r="C25" s="21">
        <v>0</v>
      </c>
      <c r="D25" s="21">
        <v>8</v>
      </c>
      <c r="E25" s="21">
        <v>0</v>
      </c>
      <c r="F25" s="21">
        <v>9</v>
      </c>
      <c r="G25" s="21">
        <v>3</v>
      </c>
      <c r="H25" s="21">
        <v>3</v>
      </c>
      <c r="I25" s="21">
        <v>0</v>
      </c>
      <c r="J25" s="21">
        <v>68</v>
      </c>
      <c r="K25" s="21">
        <v>102</v>
      </c>
      <c r="L25" s="21">
        <v>8</v>
      </c>
      <c r="M25" s="21">
        <v>32</v>
      </c>
      <c r="N25" s="21">
        <v>5</v>
      </c>
      <c r="O25" s="21">
        <v>0</v>
      </c>
      <c r="P25" s="21">
        <v>0</v>
      </c>
      <c r="Q25" s="21">
        <v>49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>
        <f t="shared" si="0"/>
        <v>186</v>
      </c>
      <c r="AS25" s="10">
        <f t="shared" si="0"/>
        <v>186</v>
      </c>
      <c r="AT25" s="21" t="s">
        <v>83</v>
      </c>
      <c r="AU25" s="11" t="s">
        <v>16</v>
      </c>
    </row>
    <row r="26" spans="1:47" s="27" customFormat="1" x14ac:dyDescent="0.25">
      <c r="A26" s="25">
        <v>43667</v>
      </c>
      <c r="B26" s="21">
        <v>197</v>
      </c>
      <c r="C26" s="21">
        <v>0</v>
      </c>
      <c r="D26" s="21">
        <v>0</v>
      </c>
      <c r="E26" s="21">
        <v>0</v>
      </c>
      <c r="F26" s="21">
        <v>7</v>
      </c>
      <c r="G26" s="21">
        <v>3</v>
      </c>
      <c r="H26" s="21">
        <v>1</v>
      </c>
      <c r="I26" s="21">
        <v>0</v>
      </c>
      <c r="J26" s="21">
        <v>227</v>
      </c>
      <c r="K26" s="21">
        <v>201</v>
      </c>
      <c r="L26" s="21">
        <v>0</v>
      </c>
      <c r="M26" s="21">
        <v>26</v>
      </c>
      <c r="N26" s="21">
        <v>0</v>
      </c>
      <c r="O26" s="21">
        <v>0</v>
      </c>
      <c r="P26" s="21">
        <v>0</v>
      </c>
      <c r="Q26" s="21">
        <v>202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>
        <f t="shared" si="0"/>
        <v>432</v>
      </c>
      <c r="AS26" s="21">
        <f t="shared" si="0"/>
        <v>432</v>
      </c>
      <c r="AT26" s="21" t="s">
        <v>39</v>
      </c>
      <c r="AU26" s="26"/>
    </row>
    <row r="27" spans="1:47" x14ac:dyDescent="0.25">
      <c r="A27" s="9">
        <v>43668</v>
      </c>
      <c r="B27" s="21">
        <v>231</v>
      </c>
      <c r="C27" s="21">
        <v>0</v>
      </c>
      <c r="D27" s="21">
        <v>8</v>
      </c>
      <c r="E27" s="21">
        <v>0</v>
      </c>
      <c r="F27" s="21">
        <v>10</v>
      </c>
      <c r="G27" s="21">
        <v>0</v>
      </c>
      <c r="H27" s="21">
        <v>0</v>
      </c>
      <c r="I27" s="21">
        <v>0</v>
      </c>
      <c r="J27" s="21">
        <v>228</v>
      </c>
      <c r="K27" s="21">
        <v>246</v>
      </c>
      <c r="L27" s="21">
        <v>0</v>
      </c>
      <c r="M27" s="21">
        <v>28</v>
      </c>
      <c r="N27" s="21">
        <v>0</v>
      </c>
      <c r="O27" s="21">
        <v>2</v>
      </c>
      <c r="P27" s="21">
        <v>0</v>
      </c>
      <c r="Q27" s="21">
        <v>201</v>
      </c>
      <c r="R27" s="10"/>
      <c r="S27" s="10" t="s">
        <v>117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>
        <v>477</v>
      </c>
      <c r="AS27" s="10">
        <v>477</v>
      </c>
      <c r="AT27" s="21" t="s">
        <v>39</v>
      </c>
      <c r="AU27" s="11"/>
    </row>
    <row r="28" spans="1:47" x14ac:dyDescent="0.25">
      <c r="A28" s="9">
        <v>43669</v>
      </c>
      <c r="B28" s="21">
        <v>279</v>
      </c>
      <c r="C28" s="21">
        <v>0</v>
      </c>
      <c r="D28" s="21">
        <v>20</v>
      </c>
      <c r="E28" s="21">
        <v>0</v>
      </c>
      <c r="F28" s="21">
        <v>4</v>
      </c>
      <c r="G28" s="21">
        <v>0</v>
      </c>
      <c r="H28" s="21">
        <v>0</v>
      </c>
      <c r="I28" s="21">
        <v>0</v>
      </c>
      <c r="J28" s="21">
        <v>271</v>
      </c>
      <c r="K28" s="21">
        <v>303</v>
      </c>
      <c r="L28" s="21">
        <v>8</v>
      </c>
      <c r="M28" s="21">
        <v>1</v>
      </c>
      <c r="N28" s="21">
        <v>0</v>
      </c>
      <c r="O28" s="21">
        <v>6</v>
      </c>
      <c r="P28" s="21">
        <v>0</v>
      </c>
      <c r="Q28" s="21">
        <v>272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>
        <v>582</v>
      </c>
      <c r="AS28" s="10">
        <v>582</v>
      </c>
      <c r="AT28" s="21" t="s">
        <v>13</v>
      </c>
      <c r="AU28" s="11" t="s">
        <v>16</v>
      </c>
    </row>
    <row r="29" spans="1:47" x14ac:dyDescent="0.25">
      <c r="A29" s="9">
        <v>43670</v>
      </c>
      <c r="B29" s="21">
        <v>462</v>
      </c>
      <c r="C29" s="21">
        <v>0</v>
      </c>
      <c r="D29" s="21">
        <v>0</v>
      </c>
      <c r="E29" s="21">
        <v>0</v>
      </c>
      <c r="F29" s="21">
        <v>6</v>
      </c>
      <c r="G29" s="21">
        <v>0</v>
      </c>
      <c r="H29" s="21">
        <v>0</v>
      </c>
      <c r="I29" s="21">
        <v>0</v>
      </c>
      <c r="J29" s="21">
        <v>376</v>
      </c>
      <c r="K29" s="21">
        <v>468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376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>
        <v>844</v>
      </c>
      <c r="AS29" s="10">
        <v>844</v>
      </c>
      <c r="AT29" s="21" t="s">
        <v>115</v>
      </c>
      <c r="AU29" s="11" t="s">
        <v>16</v>
      </c>
    </row>
    <row r="30" spans="1:47" x14ac:dyDescent="0.25">
      <c r="A30" s="9">
        <v>43671</v>
      </c>
      <c r="B30" s="21">
        <v>421</v>
      </c>
      <c r="C30" s="21">
        <v>0</v>
      </c>
      <c r="D30" s="21">
        <v>2</v>
      </c>
      <c r="E30" s="21">
        <v>0</v>
      </c>
      <c r="F30" s="21">
        <v>7</v>
      </c>
      <c r="G30" s="21">
        <v>7</v>
      </c>
      <c r="H30" s="21">
        <v>0</v>
      </c>
      <c r="I30" s="21">
        <v>0</v>
      </c>
      <c r="J30" s="21">
        <v>395</v>
      </c>
      <c r="K30" s="21">
        <v>423</v>
      </c>
      <c r="L30" s="21">
        <v>0</v>
      </c>
      <c r="M30" s="21">
        <v>16</v>
      </c>
      <c r="N30" s="21">
        <v>0</v>
      </c>
      <c r="O30" s="21">
        <v>24</v>
      </c>
      <c r="P30" s="21">
        <v>0</v>
      </c>
      <c r="Q30" s="21">
        <v>355</v>
      </c>
      <c r="R30" s="10"/>
      <c r="S30" s="10" t="s">
        <v>116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21">
        <v>960</v>
      </c>
      <c r="AS30" s="21">
        <v>960</v>
      </c>
      <c r="AT30" s="21" t="s">
        <v>107</v>
      </c>
      <c r="AU30" s="11" t="s">
        <v>16</v>
      </c>
    </row>
    <row r="31" spans="1:47" x14ac:dyDescent="0.25">
      <c r="A31" s="9">
        <v>43672</v>
      </c>
      <c r="B31" s="10">
        <v>282</v>
      </c>
      <c r="C31" s="10">
        <v>0</v>
      </c>
      <c r="D31" s="10">
        <v>8</v>
      </c>
      <c r="E31" s="21">
        <v>0</v>
      </c>
      <c r="F31" s="21">
        <v>8</v>
      </c>
      <c r="G31" s="21">
        <v>0</v>
      </c>
      <c r="H31" s="21">
        <v>2</v>
      </c>
      <c r="I31" s="21">
        <v>0</v>
      </c>
      <c r="J31" s="21">
        <v>332</v>
      </c>
      <c r="K31" s="21">
        <v>300</v>
      </c>
      <c r="L31" s="21">
        <v>0</v>
      </c>
      <c r="M31" s="21">
        <v>42</v>
      </c>
      <c r="N31" s="21">
        <v>0</v>
      </c>
      <c r="O31" s="21">
        <v>8</v>
      </c>
      <c r="P31" s="21">
        <v>0</v>
      </c>
      <c r="Q31" s="21">
        <v>282</v>
      </c>
      <c r="R31" s="10"/>
      <c r="S31" s="10" t="s">
        <v>114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>
        <v>696</v>
      </c>
      <c r="AS31" s="10">
        <v>696</v>
      </c>
      <c r="AT31" s="21" t="s">
        <v>13</v>
      </c>
      <c r="AU31" s="11" t="s">
        <v>16</v>
      </c>
    </row>
    <row r="32" spans="1:47" x14ac:dyDescent="0.25">
      <c r="A32" s="9">
        <v>43673</v>
      </c>
      <c r="B32" s="10">
        <v>91</v>
      </c>
      <c r="C32" s="10">
        <v>0</v>
      </c>
      <c r="D32" s="10">
        <v>12</v>
      </c>
      <c r="E32" s="21">
        <v>0</v>
      </c>
      <c r="F32" s="21">
        <v>7</v>
      </c>
      <c r="G32" s="21">
        <v>0</v>
      </c>
      <c r="H32" s="21">
        <v>9</v>
      </c>
      <c r="I32" s="21">
        <v>0</v>
      </c>
      <c r="J32" s="21">
        <v>35</v>
      </c>
      <c r="K32" s="21">
        <v>119</v>
      </c>
      <c r="L32" s="21">
        <v>19</v>
      </c>
      <c r="M32" s="21">
        <v>0</v>
      </c>
      <c r="N32" s="21">
        <v>0</v>
      </c>
      <c r="O32" s="21">
        <v>1</v>
      </c>
      <c r="P32" s="21">
        <v>0</v>
      </c>
      <c r="Q32" s="21">
        <v>53</v>
      </c>
      <c r="R32" s="21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>
        <f>SUM(B32+D32+F32+H32+J32+L32+N32+P32)</f>
        <v>173</v>
      </c>
      <c r="AS32" s="10">
        <f>SUM(C32+E32+G32+I32+K32+M32+O32+Q32)</f>
        <v>173</v>
      </c>
      <c r="AT32" s="21" t="s">
        <v>112</v>
      </c>
      <c r="AU32" s="11"/>
    </row>
    <row r="33" spans="1:47" s="27" customFormat="1" x14ac:dyDescent="0.25">
      <c r="A33" s="25">
        <v>43674</v>
      </c>
      <c r="B33" s="21">
        <v>68</v>
      </c>
      <c r="C33" s="21">
        <v>0</v>
      </c>
      <c r="D33" s="21">
        <v>0</v>
      </c>
      <c r="E33" s="21">
        <v>0</v>
      </c>
      <c r="F33" s="21">
        <v>20</v>
      </c>
      <c r="G33" s="21">
        <v>0</v>
      </c>
      <c r="H33" s="21">
        <v>22</v>
      </c>
      <c r="I33" s="21">
        <v>27</v>
      </c>
      <c r="J33" s="21">
        <v>89</v>
      </c>
      <c r="K33" s="21">
        <v>66</v>
      </c>
      <c r="L33" s="21">
        <v>4</v>
      </c>
      <c r="M33" s="21">
        <v>49</v>
      </c>
      <c r="N33" s="21">
        <v>0</v>
      </c>
      <c r="O33" s="21">
        <v>8</v>
      </c>
      <c r="P33" s="21">
        <v>0</v>
      </c>
      <c r="Q33" s="21">
        <v>53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>
        <v>203</v>
      </c>
      <c r="AS33" s="21">
        <v>203</v>
      </c>
      <c r="AT33" s="21" t="s">
        <v>80</v>
      </c>
      <c r="AU33" s="26" t="s">
        <v>16</v>
      </c>
    </row>
    <row r="34" spans="1:47" x14ac:dyDescent="0.25">
      <c r="A34" s="9">
        <v>43675</v>
      </c>
      <c r="B34" s="21">
        <v>200</v>
      </c>
      <c r="C34" s="21">
        <v>0</v>
      </c>
      <c r="D34" s="21">
        <v>0</v>
      </c>
      <c r="E34" s="21">
        <v>0</v>
      </c>
      <c r="F34" s="21">
        <v>6</v>
      </c>
      <c r="G34" s="21">
        <v>0</v>
      </c>
      <c r="H34" s="21">
        <v>24</v>
      </c>
      <c r="I34" s="21">
        <v>0</v>
      </c>
      <c r="J34" s="21">
        <v>170</v>
      </c>
      <c r="K34" s="21">
        <v>207</v>
      </c>
      <c r="L34" s="21">
        <v>0</v>
      </c>
      <c r="M34" s="21">
        <v>23</v>
      </c>
      <c r="N34" s="21">
        <v>0</v>
      </c>
      <c r="O34" s="21">
        <v>4</v>
      </c>
      <c r="P34" s="21">
        <v>0</v>
      </c>
      <c r="Q34" s="21">
        <v>166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21">
        <v>400</v>
      </c>
      <c r="AS34" s="21">
        <v>400</v>
      </c>
      <c r="AT34" s="21" t="s">
        <v>39</v>
      </c>
      <c r="AU34" s="11"/>
    </row>
    <row r="35" spans="1:47" x14ac:dyDescent="0.25">
      <c r="A35" s="9">
        <v>43676</v>
      </c>
      <c r="B35" s="21">
        <v>335</v>
      </c>
      <c r="C35" s="21">
        <v>0</v>
      </c>
      <c r="D35" s="21">
        <v>0</v>
      </c>
      <c r="E35" s="21">
        <v>0</v>
      </c>
      <c r="F35" s="21">
        <v>7</v>
      </c>
      <c r="G35" s="21">
        <v>0</v>
      </c>
      <c r="H35" s="21">
        <v>0</v>
      </c>
      <c r="I35" s="21">
        <v>3</v>
      </c>
      <c r="J35" s="21">
        <v>321</v>
      </c>
      <c r="K35" s="21">
        <v>335</v>
      </c>
      <c r="L35" s="21">
        <v>0</v>
      </c>
      <c r="M35" s="21">
        <v>7</v>
      </c>
      <c r="N35" s="21">
        <v>0</v>
      </c>
      <c r="O35" s="21">
        <v>5</v>
      </c>
      <c r="P35" s="21">
        <v>0</v>
      </c>
      <c r="Q35" s="21">
        <v>313</v>
      </c>
      <c r="R35" s="10"/>
      <c r="S35" s="10" t="s">
        <v>120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21">
        <v>801</v>
      </c>
      <c r="AS35" s="21">
        <v>801</v>
      </c>
      <c r="AT35" s="21" t="s">
        <v>13</v>
      </c>
      <c r="AU35" s="11" t="s">
        <v>16</v>
      </c>
    </row>
    <row r="36" spans="1:47" x14ac:dyDescent="0.25">
      <c r="A36" s="9">
        <v>43677</v>
      </c>
      <c r="B36" s="21">
        <v>38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5</v>
      </c>
      <c r="J36" s="21">
        <v>47</v>
      </c>
      <c r="K36" s="21">
        <v>33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47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21">
        <v>85</v>
      </c>
      <c r="AS36" s="21">
        <v>85</v>
      </c>
      <c r="AT36" s="21" t="s">
        <v>83</v>
      </c>
      <c r="AU36" s="11" t="s">
        <v>16</v>
      </c>
    </row>
    <row r="37" spans="1:47" x14ac:dyDescent="0.25">
      <c r="A37" s="9">
        <v>43678</v>
      </c>
      <c r="B37" s="21">
        <v>97</v>
      </c>
      <c r="C37" s="21">
        <v>0</v>
      </c>
      <c r="D37" s="21">
        <v>0</v>
      </c>
      <c r="E37" s="21">
        <v>0</v>
      </c>
      <c r="F37" s="21">
        <v>6</v>
      </c>
      <c r="G37" s="21">
        <v>0</v>
      </c>
      <c r="H37" s="21">
        <v>3</v>
      </c>
      <c r="I37" s="21">
        <v>0</v>
      </c>
      <c r="J37" s="21">
        <v>129</v>
      </c>
      <c r="K37" s="21">
        <v>100</v>
      </c>
      <c r="L37" s="21">
        <v>0</v>
      </c>
      <c r="M37" s="21">
        <v>0</v>
      </c>
      <c r="N37" s="21">
        <v>0</v>
      </c>
      <c r="O37" s="21">
        <v>2</v>
      </c>
      <c r="P37" s="21">
        <v>0</v>
      </c>
      <c r="Q37" s="21">
        <v>127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>
        <v>229</v>
      </c>
      <c r="AS37" s="10">
        <v>229</v>
      </c>
      <c r="AT37" s="21" t="s">
        <v>83</v>
      </c>
      <c r="AU37" s="11" t="s">
        <v>16</v>
      </c>
    </row>
    <row r="38" spans="1:47" x14ac:dyDescent="0.25">
      <c r="A38" s="9">
        <v>43679</v>
      </c>
      <c r="B38" s="21">
        <v>66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68</v>
      </c>
      <c r="K38" s="21">
        <v>66</v>
      </c>
      <c r="L38" s="21">
        <v>0</v>
      </c>
      <c r="M38" s="21">
        <v>1</v>
      </c>
      <c r="N38" s="21">
        <v>0</v>
      </c>
      <c r="O38" s="21">
        <v>0</v>
      </c>
      <c r="P38" s="21">
        <v>0</v>
      </c>
      <c r="Q38" s="21">
        <v>67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21">
        <v>134</v>
      </c>
      <c r="AS38" s="21">
        <v>134</v>
      </c>
      <c r="AT38" s="21" t="s">
        <v>41</v>
      </c>
      <c r="AU38" s="11" t="s">
        <v>16</v>
      </c>
    </row>
    <row r="39" spans="1:47" x14ac:dyDescent="0.25">
      <c r="A39" s="9">
        <v>43680</v>
      </c>
      <c r="B39" s="21">
        <v>153</v>
      </c>
      <c r="C39" s="21">
        <v>0</v>
      </c>
      <c r="D39" s="21">
        <v>4</v>
      </c>
      <c r="E39" s="21">
        <v>0</v>
      </c>
      <c r="F39" s="21">
        <v>8</v>
      </c>
      <c r="G39" s="21">
        <v>0</v>
      </c>
      <c r="H39" s="21">
        <v>0</v>
      </c>
      <c r="I39" s="21">
        <v>0</v>
      </c>
      <c r="J39" s="21">
        <v>152</v>
      </c>
      <c r="K39" s="21">
        <v>165</v>
      </c>
      <c r="L39" s="21">
        <v>0</v>
      </c>
      <c r="M39" s="21">
        <v>24</v>
      </c>
      <c r="N39" s="21">
        <v>0</v>
      </c>
      <c r="O39" s="21">
        <v>0</v>
      </c>
      <c r="P39" s="21">
        <v>0</v>
      </c>
      <c r="Q39" s="21">
        <v>128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21">
        <v>317</v>
      </c>
      <c r="AS39" s="21">
        <v>317</v>
      </c>
      <c r="AT39" s="21" t="s">
        <v>39</v>
      </c>
      <c r="AU39" s="11"/>
    </row>
    <row r="40" spans="1:47" s="27" customFormat="1" x14ac:dyDescent="0.25">
      <c r="A40" s="25">
        <v>43681</v>
      </c>
      <c r="B40" s="21">
        <v>365</v>
      </c>
      <c r="C40" s="21">
        <v>0</v>
      </c>
      <c r="D40" s="21">
        <v>9</v>
      </c>
      <c r="E40" s="21">
        <v>0</v>
      </c>
      <c r="F40" s="21">
        <v>4</v>
      </c>
      <c r="G40" s="21">
        <v>0</v>
      </c>
      <c r="H40" s="21">
        <v>0</v>
      </c>
      <c r="I40" s="21">
        <v>0</v>
      </c>
      <c r="J40" s="21">
        <v>316</v>
      </c>
      <c r="K40" s="21">
        <v>354</v>
      </c>
      <c r="L40" s="21">
        <v>8</v>
      </c>
      <c r="M40" s="21">
        <v>40</v>
      </c>
      <c r="N40" s="21">
        <v>0</v>
      </c>
      <c r="O40" s="21">
        <v>0</v>
      </c>
      <c r="P40" s="21">
        <v>0</v>
      </c>
      <c r="Q40" s="21">
        <v>308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>
        <v>702</v>
      </c>
      <c r="AS40" s="21">
        <v>702</v>
      </c>
      <c r="AT40" s="21" t="s">
        <v>13</v>
      </c>
      <c r="AU40" s="26" t="s">
        <v>16</v>
      </c>
    </row>
    <row r="41" spans="1:47" x14ac:dyDescent="0.25">
      <c r="A41" s="9">
        <v>43682</v>
      </c>
      <c r="B41" s="21">
        <v>113</v>
      </c>
      <c r="C41" s="21">
        <v>0</v>
      </c>
      <c r="D41" s="21">
        <v>0</v>
      </c>
      <c r="E41" s="21">
        <v>0</v>
      </c>
      <c r="F41" s="21">
        <v>19</v>
      </c>
      <c r="G41" s="21">
        <v>5</v>
      </c>
      <c r="H41" s="21">
        <v>20</v>
      </c>
      <c r="I41" s="21">
        <v>2</v>
      </c>
      <c r="J41" s="21">
        <v>69</v>
      </c>
      <c r="K41" s="21">
        <v>117</v>
      </c>
      <c r="L41" s="21">
        <v>0</v>
      </c>
      <c r="M41" s="21">
        <v>19</v>
      </c>
      <c r="N41" s="21">
        <v>0</v>
      </c>
      <c r="O41" s="21">
        <v>0</v>
      </c>
      <c r="P41" s="21">
        <v>0</v>
      </c>
      <c r="Q41" s="21">
        <v>78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21">
        <v>221</v>
      </c>
      <c r="AS41" s="21">
        <v>221</v>
      </c>
      <c r="AT41" s="21" t="s">
        <v>83</v>
      </c>
      <c r="AU41" s="11" t="s">
        <v>16</v>
      </c>
    </row>
    <row r="42" spans="1:47" x14ac:dyDescent="0.25">
      <c r="A42" s="9">
        <v>43683</v>
      </c>
      <c r="B42" s="21">
        <v>178</v>
      </c>
      <c r="C42" s="21">
        <v>0</v>
      </c>
      <c r="D42" s="21">
        <v>6</v>
      </c>
      <c r="E42" s="21">
        <v>0</v>
      </c>
      <c r="F42" s="21">
        <v>12</v>
      </c>
      <c r="G42" s="21">
        <v>0</v>
      </c>
      <c r="H42" s="21">
        <v>0</v>
      </c>
      <c r="I42" s="21">
        <v>0</v>
      </c>
      <c r="J42" s="21">
        <v>159</v>
      </c>
      <c r="K42" s="21">
        <v>196</v>
      </c>
      <c r="L42" s="21">
        <v>0</v>
      </c>
      <c r="M42" s="21">
        <v>18</v>
      </c>
      <c r="N42" s="21">
        <v>0</v>
      </c>
      <c r="O42" s="21">
        <v>0</v>
      </c>
      <c r="P42" s="21">
        <v>0</v>
      </c>
      <c r="Q42" s="21">
        <v>141</v>
      </c>
      <c r="R42" s="10"/>
      <c r="S42" s="10" t="s">
        <v>125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21">
        <v>390</v>
      </c>
      <c r="AS42" s="21">
        <v>390</v>
      </c>
      <c r="AT42" s="21" t="s">
        <v>13</v>
      </c>
      <c r="AU42" s="11" t="s">
        <v>16</v>
      </c>
    </row>
    <row r="43" spans="1:47" x14ac:dyDescent="0.25">
      <c r="A43" s="9">
        <v>43684</v>
      </c>
      <c r="B43" s="21">
        <v>121</v>
      </c>
      <c r="C43" s="21">
        <v>0</v>
      </c>
      <c r="D43" s="21">
        <v>0</v>
      </c>
      <c r="E43" s="21">
        <v>0</v>
      </c>
      <c r="F43" s="21">
        <v>20</v>
      </c>
      <c r="G43" s="21">
        <v>0</v>
      </c>
      <c r="H43" s="21">
        <v>0</v>
      </c>
      <c r="I43" s="21">
        <v>0</v>
      </c>
      <c r="J43" s="21">
        <v>167</v>
      </c>
      <c r="K43" s="21">
        <v>141</v>
      </c>
      <c r="L43" s="21">
        <v>0</v>
      </c>
      <c r="M43" s="21">
        <v>24</v>
      </c>
      <c r="N43" s="21">
        <v>7</v>
      </c>
      <c r="O43" s="21">
        <v>4</v>
      </c>
      <c r="P43" s="21">
        <v>0</v>
      </c>
      <c r="Q43" s="21">
        <v>146</v>
      </c>
      <c r="R43" s="10"/>
      <c r="S43" s="10" t="s">
        <v>126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21">
        <v>337</v>
      </c>
      <c r="AS43" s="21">
        <v>337</v>
      </c>
      <c r="AT43" s="21" t="s">
        <v>13</v>
      </c>
      <c r="AU43" s="11" t="s">
        <v>16</v>
      </c>
    </row>
    <row r="44" spans="1:47" x14ac:dyDescent="0.25">
      <c r="A44" s="9">
        <v>43685</v>
      </c>
      <c r="B44" s="21">
        <v>161</v>
      </c>
      <c r="C44" s="21">
        <v>0</v>
      </c>
      <c r="D44" s="21">
        <v>0</v>
      </c>
      <c r="E44" s="21">
        <v>0</v>
      </c>
      <c r="F44" s="21">
        <v>12</v>
      </c>
      <c r="G44" s="21">
        <v>2</v>
      </c>
      <c r="H44" s="21">
        <v>0</v>
      </c>
      <c r="I44" s="21">
        <v>0</v>
      </c>
      <c r="J44" s="21">
        <v>199</v>
      </c>
      <c r="K44" s="21">
        <v>171</v>
      </c>
      <c r="L44" s="21">
        <v>0</v>
      </c>
      <c r="M44" s="21">
        <v>10</v>
      </c>
      <c r="N44" s="21">
        <v>0</v>
      </c>
      <c r="O44" s="21">
        <v>0</v>
      </c>
      <c r="P44" s="21">
        <v>0</v>
      </c>
      <c r="Q44" s="21">
        <v>189</v>
      </c>
      <c r="R44" s="10"/>
      <c r="S44" s="10" t="s">
        <v>127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21">
        <v>399</v>
      </c>
      <c r="AS44" s="21">
        <v>399</v>
      </c>
      <c r="AT44" s="21" t="s">
        <v>13</v>
      </c>
      <c r="AU44" s="11" t="s">
        <v>16</v>
      </c>
    </row>
    <row r="45" spans="1:47" x14ac:dyDescent="0.25">
      <c r="A45" s="9">
        <v>43686</v>
      </c>
      <c r="B45" s="21">
        <v>22</v>
      </c>
      <c r="C45" s="21">
        <v>0</v>
      </c>
      <c r="D45" s="21">
        <v>6</v>
      </c>
      <c r="E45" s="21">
        <v>0</v>
      </c>
      <c r="F45" s="21">
        <v>2</v>
      </c>
      <c r="G45" s="21">
        <v>0</v>
      </c>
      <c r="H45" s="21">
        <v>10</v>
      </c>
      <c r="I45" s="21">
        <v>0</v>
      </c>
      <c r="J45" s="21">
        <v>51</v>
      </c>
      <c r="K45" s="21">
        <v>40</v>
      </c>
      <c r="L45" s="21">
        <v>0</v>
      </c>
      <c r="M45" s="21">
        <v>20</v>
      </c>
      <c r="N45" s="21">
        <v>0</v>
      </c>
      <c r="O45" s="21">
        <v>0</v>
      </c>
      <c r="P45" s="21">
        <v>0</v>
      </c>
      <c r="Q45" s="21">
        <v>31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21">
        <v>91</v>
      </c>
      <c r="AS45" s="21">
        <v>91</v>
      </c>
      <c r="AT45" s="21" t="s">
        <v>112</v>
      </c>
      <c r="AU45" s="11"/>
    </row>
    <row r="46" spans="1:47" x14ac:dyDescent="0.25">
      <c r="A46" s="9">
        <v>43687</v>
      </c>
      <c r="B46" s="21">
        <v>136</v>
      </c>
      <c r="C46" s="21">
        <v>0</v>
      </c>
      <c r="D46" s="21">
        <v>0</v>
      </c>
      <c r="E46" s="21">
        <v>0</v>
      </c>
      <c r="F46" s="21">
        <v>0</v>
      </c>
      <c r="G46" s="21">
        <v>7</v>
      </c>
      <c r="H46" s="21">
        <v>0</v>
      </c>
      <c r="I46" s="21">
        <v>0</v>
      </c>
      <c r="J46" s="21">
        <v>135</v>
      </c>
      <c r="K46" s="21">
        <v>129</v>
      </c>
      <c r="L46" s="21">
        <v>0</v>
      </c>
      <c r="M46" s="21">
        <v>26</v>
      </c>
      <c r="N46" s="21">
        <v>0</v>
      </c>
      <c r="O46" s="21">
        <v>0</v>
      </c>
      <c r="P46" s="21">
        <v>0</v>
      </c>
      <c r="Q46" s="21">
        <v>109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21">
        <v>271</v>
      </c>
      <c r="AS46" s="21">
        <v>271</v>
      </c>
      <c r="AT46" s="10" t="s">
        <v>39</v>
      </c>
      <c r="AU46" s="11"/>
    </row>
    <row r="47" spans="1:47" s="27" customFormat="1" x14ac:dyDescent="0.25">
      <c r="A47" s="25">
        <v>43688</v>
      </c>
      <c r="B47" s="21">
        <v>114</v>
      </c>
      <c r="C47" s="21">
        <v>0</v>
      </c>
      <c r="D47" s="21">
        <v>18</v>
      </c>
      <c r="E47" s="21">
        <v>0</v>
      </c>
      <c r="F47" s="21">
        <v>5</v>
      </c>
      <c r="G47" s="21">
        <v>0</v>
      </c>
      <c r="H47" s="21">
        <v>0</v>
      </c>
      <c r="I47" s="21">
        <v>7</v>
      </c>
      <c r="J47" s="21">
        <v>20</v>
      </c>
      <c r="K47" s="21">
        <v>115</v>
      </c>
      <c r="L47" s="21">
        <v>112</v>
      </c>
      <c r="M47" s="21">
        <v>0</v>
      </c>
      <c r="N47" s="21">
        <v>0</v>
      </c>
      <c r="O47" s="21">
        <v>0</v>
      </c>
      <c r="P47" s="21">
        <v>0</v>
      </c>
      <c r="Q47" s="21">
        <v>147</v>
      </c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>
        <v>269</v>
      </c>
      <c r="AS47" s="21">
        <v>269</v>
      </c>
      <c r="AT47" s="21" t="s">
        <v>39</v>
      </c>
      <c r="AU47" s="26"/>
    </row>
    <row r="48" spans="1:47" x14ac:dyDescent="0.25">
      <c r="A48" s="9">
        <v>43689</v>
      </c>
      <c r="B48" s="21">
        <v>48</v>
      </c>
      <c r="C48" s="21">
        <v>0</v>
      </c>
      <c r="D48" s="21">
        <v>0</v>
      </c>
      <c r="E48" s="21">
        <v>0</v>
      </c>
      <c r="F48" s="21">
        <v>7</v>
      </c>
      <c r="G48" s="21">
        <v>0</v>
      </c>
      <c r="H48" s="21">
        <v>0</v>
      </c>
      <c r="I48" s="21">
        <v>0</v>
      </c>
      <c r="J48" s="21">
        <v>57</v>
      </c>
      <c r="K48" s="21">
        <v>53</v>
      </c>
      <c r="L48" s="21">
        <v>0</v>
      </c>
      <c r="M48" s="21">
        <v>16</v>
      </c>
      <c r="N48" s="21">
        <v>0</v>
      </c>
      <c r="O48" s="21">
        <v>0</v>
      </c>
      <c r="P48" s="21">
        <v>0</v>
      </c>
      <c r="Q48" s="21">
        <v>43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21">
        <v>112</v>
      </c>
      <c r="AS48" s="21">
        <v>112</v>
      </c>
      <c r="AT48" s="21" t="s">
        <v>42</v>
      </c>
      <c r="AU48" s="11" t="s">
        <v>16</v>
      </c>
    </row>
    <row r="49" spans="1:48" x14ac:dyDescent="0.25">
      <c r="A49" s="9">
        <v>43690</v>
      </c>
      <c r="B49" s="21">
        <v>136</v>
      </c>
      <c r="C49" s="21">
        <v>0</v>
      </c>
      <c r="D49" s="21">
        <v>0</v>
      </c>
      <c r="E49" s="21">
        <v>0</v>
      </c>
      <c r="F49" s="21">
        <v>15</v>
      </c>
      <c r="G49" s="21">
        <v>39</v>
      </c>
      <c r="H49" s="21">
        <v>6</v>
      </c>
      <c r="I49" s="21">
        <v>2</v>
      </c>
      <c r="J49" s="21">
        <v>182</v>
      </c>
      <c r="K49" s="21">
        <v>116</v>
      </c>
      <c r="L49" s="21">
        <v>7</v>
      </c>
      <c r="M49" s="21">
        <v>30</v>
      </c>
      <c r="N49" s="21">
        <v>0</v>
      </c>
      <c r="O49" s="21">
        <v>3</v>
      </c>
      <c r="P49" s="21">
        <v>0</v>
      </c>
      <c r="Q49" s="21">
        <v>156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21">
        <v>346</v>
      </c>
      <c r="AS49" s="21">
        <v>346</v>
      </c>
      <c r="AT49" s="21" t="s">
        <v>121</v>
      </c>
      <c r="AU49" s="11"/>
    </row>
    <row r="50" spans="1:48" x14ac:dyDescent="0.25">
      <c r="A50" s="9">
        <v>43691</v>
      </c>
      <c r="B50" s="21">
        <v>111</v>
      </c>
      <c r="C50" s="21">
        <v>0</v>
      </c>
      <c r="D50" s="21">
        <v>0</v>
      </c>
      <c r="E50" s="21">
        <v>0</v>
      </c>
      <c r="F50" s="21">
        <v>8</v>
      </c>
      <c r="G50" s="21">
        <v>6</v>
      </c>
      <c r="H50" s="21">
        <v>0</v>
      </c>
      <c r="I50" s="21">
        <v>0</v>
      </c>
      <c r="J50" s="21">
        <v>120</v>
      </c>
      <c r="K50" s="21">
        <v>113</v>
      </c>
      <c r="L50" s="21">
        <v>0</v>
      </c>
      <c r="M50" s="21">
        <v>27</v>
      </c>
      <c r="N50" s="21">
        <v>0</v>
      </c>
      <c r="O50" s="21">
        <v>0</v>
      </c>
      <c r="P50" s="21">
        <v>0</v>
      </c>
      <c r="Q50" s="21">
        <v>93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21">
        <v>239</v>
      </c>
      <c r="AS50" s="21">
        <v>239</v>
      </c>
      <c r="AT50" s="21" t="s">
        <v>83</v>
      </c>
      <c r="AU50" s="11" t="s">
        <v>16</v>
      </c>
    </row>
    <row r="51" spans="1:48" x14ac:dyDescent="0.25">
      <c r="A51" s="9">
        <v>43692</v>
      </c>
      <c r="B51" s="21">
        <v>80</v>
      </c>
      <c r="C51" s="21">
        <v>0</v>
      </c>
      <c r="D51" s="21">
        <v>0</v>
      </c>
      <c r="E51" s="21">
        <v>0</v>
      </c>
      <c r="F51" s="21">
        <v>0</v>
      </c>
      <c r="G51" s="21">
        <v>5</v>
      </c>
      <c r="H51" s="21">
        <v>0</v>
      </c>
      <c r="I51" s="21">
        <v>0</v>
      </c>
      <c r="J51" s="21">
        <v>71</v>
      </c>
      <c r="K51" s="21">
        <v>75</v>
      </c>
      <c r="L51" s="21">
        <v>0</v>
      </c>
      <c r="M51" s="21">
        <v>8</v>
      </c>
      <c r="N51" s="21">
        <v>0</v>
      </c>
      <c r="O51" s="21">
        <v>8</v>
      </c>
      <c r="P51" s="21">
        <v>0</v>
      </c>
      <c r="Q51" s="21">
        <v>55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21">
        <v>151</v>
      </c>
      <c r="AS51" s="21">
        <v>151</v>
      </c>
      <c r="AT51" s="21" t="s">
        <v>128</v>
      </c>
      <c r="AU51" s="11"/>
    </row>
    <row r="52" spans="1:48" x14ac:dyDescent="0.25">
      <c r="A52" s="9">
        <v>43693</v>
      </c>
      <c r="B52" s="21">
        <v>105</v>
      </c>
      <c r="C52" s="21">
        <v>0</v>
      </c>
      <c r="D52" s="21">
        <v>2</v>
      </c>
      <c r="E52" s="21">
        <v>0</v>
      </c>
      <c r="F52" s="21">
        <v>14</v>
      </c>
      <c r="G52" s="21">
        <v>0</v>
      </c>
      <c r="H52" s="21">
        <v>0</v>
      </c>
      <c r="I52" s="21">
        <v>0</v>
      </c>
      <c r="J52" s="21">
        <v>139</v>
      </c>
      <c r="K52" s="21">
        <v>121</v>
      </c>
      <c r="L52" s="21">
        <v>0</v>
      </c>
      <c r="M52" s="21">
        <v>29</v>
      </c>
      <c r="N52" s="21">
        <v>0</v>
      </c>
      <c r="O52" s="21">
        <v>2</v>
      </c>
      <c r="P52" s="21">
        <v>0</v>
      </c>
      <c r="Q52" s="21">
        <v>108</v>
      </c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21">
        <v>260</v>
      </c>
      <c r="AS52" s="21">
        <v>260</v>
      </c>
      <c r="AT52" s="21" t="s">
        <v>39</v>
      </c>
      <c r="AU52" s="11"/>
    </row>
    <row r="53" spans="1:48" x14ac:dyDescent="0.25">
      <c r="A53" s="9">
        <v>43694</v>
      </c>
      <c r="B53" s="21">
        <v>39</v>
      </c>
      <c r="C53" s="21">
        <v>0</v>
      </c>
      <c r="D53" s="21">
        <v>5</v>
      </c>
      <c r="E53" s="21">
        <v>0</v>
      </c>
      <c r="F53" s="21">
        <v>10</v>
      </c>
      <c r="G53" s="21">
        <v>0</v>
      </c>
      <c r="H53" s="21">
        <v>0</v>
      </c>
      <c r="I53" s="21">
        <v>0</v>
      </c>
      <c r="J53" s="21">
        <v>60</v>
      </c>
      <c r="K53" s="21">
        <v>54</v>
      </c>
      <c r="L53" s="21">
        <v>0</v>
      </c>
      <c r="M53" s="21">
        <v>25</v>
      </c>
      <c r="N53" s="21">
        <v>0</v>
      </c>
      <c r="O53" s="21">
        <v>0</v>
      </c>
      <c r="P53" s="21">
        <v>0</v>
      </c>
      <c r="Q53" s="21">
        <v>35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21">
        <v>114</v>
      </c>
      <c r="AS53" s="21">
        <v>114</v>
      </c>
      <c r="AT53" s="21" t="s">
        <v>41</v>
      </c>
      <c r="AU53" s="11" t="s">
        <v>16</v>
      </c>
    </row>
    <row r="54" spans="1:48" s="27" customFormat="1" x14ac:dyDescent="0.25">
      <c r="A54" s="25">
        <v>43695</v>
      </c>
      <c r="B54" s="21">
        <v>88</v>
      </c>
      <c r="C54" s="21">
        <v>0</v>
      </c>
      <c r="D54" s="21">
        <v>5</v>
      </c>
      <c r="E54" s="21">
        <v>0</v>
      </c>
      <c r="F54" s="21">
        <v>6</v>
      </c>
      <c r="G54" s="21">
        <v>3</v>
      </c>
      <c r="H54" s="21">
        <v>4</v>
      </c>
      <c r="I54" s="21">
        <v>0</v>
      </c>
      <c r="J54" s="21">
        <v>85</v>
      </c>
      <c r="K54" s="21">
        <v>100</v>
      </c>
      <c r="L54" s="21">
        <v>0</v>
      </c>
      <c r="M54" s="21">
        <v>21</v>
      </c>
      <c r="N54" s="21">
        <v>0</v>
      </c>
      <c r="O54" s="21">
        <v>5</v>
      </c>
      <c r="P54" s="21">
        <v>0</v>
      </c>
      <c r="Q54" s="21">
        <v>59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>
        <v>188</v>
      </c>
      <c r="AS54" s="21">
        <v>188</v>
      </c>
      <c r="AT54" s="21" t="s">
        <v>42</v>
      </c>
      <c r="AU54" s="26" t="s">
        <v>16</v>
      </c>
    </row>
    <row r="55" spans="1:48" x14ac:dyDescent="0.25">
      <c r="A55" s="9">
        <v>43696</v>
      </c>
      <c r="B55" s="21">
        <v>36</v>
      </c>
      <c r="C55" s="21">
        <v>0</v>
      </c>
      <c r="D55" s="21">
        <v>5</v>
      </c>
      <c r="E55" s="21">
        <v>0</v>
      </c>
      <c r="F55" s="21">
        <v>7</v>
      </c>
      <c r="G55" s="21">
        <v>0</v>
      </c>
      <c r="H55" s="21">
        <v>4</v>
      </c>
      <c r="I55" s="21">
        <v>0</v>
      </c>
      <c r="J55" s="21">
        <v>64</v>
      </c>
      <c r="K55" s="21">
        <v>52</v>
      </c>
      <c r="L55" s="21">
        <v>0</v>
      </c>
      <c r="M55" s="21">
        <v>18</v>
      </c>
      <c r="N55" s="21">
        <v>0</v>
      </c>
      <c r="O55" s="21">
        <v>5</v>
      </c>
      <c r="P55" s="21">
        <v>0</v>
      </c>
      <c r="Q55" s="21">
        <v>41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21">
        <v>116</v>
      </c>
      <c r="AS55" s="21">
        <v>116</v>
      </c>
      <c r="AT55" s="21" t="s">
        <v>42</v>
      </c>
      <c r="AU55" s="11" t="s">
        <v>16</v>
      </c>
    </row>
    <row r="56" spans="1:48" x14ac:dyDescent="0.25">
      <c r="A56" s="9">
        <v>43697</v>
      </c>
      <c r="B56" s="21">
        <v>81</v>
      </c>
      <c r="C56" s="21">
        <v>0</v>
      </c>
      <c r="D56" s="21">
        <v>4</v>
      </c>
      <c r="E56" s="21">
        <v>0</v>
      </c>
      <c r="F56" s="21">
        <v>5</v>
      </c>
      <c r="G56" s="21">
        <v>2</v>
      </c>
      <c r="H56" s="21">
        <v>6</v>
      </c>
      <c r="I56" s="21">
        <v>7</v>
      </c>
      <c r="J56" s="21">
        <v>84</v>
      </c>
      <c r="K56" s="21">
        <v>35</v>
      </c>
      <c r="L56" s="21">
        <v>0</v>
      </c>
      <c r="M56" s="21">
        <v>19</v>
      </c>
      <c r="N56" s="21">
        <v>0</v>
      </c>
      <c r="O56" s="21">
        <v>0</v>
      </c>
      <c r="P56" s="21">
        <v>0</v>
      </c>
      <c r="Q56" s="21">
        <v>117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21">
        <v>180</v>
      </c>
      <c r="AS56" s="21">
        <v>180</v>
      </c>
      <c r="AT56" s="21" t="s">
        <v>39</v>
      </c>
      <c r="AU56" s="11"/>
    </row>
    <row r="57" spans="1:48" x14ac:dyDescent="0.25">
      <c r="A57" s="9">
        <v>43698</v>
      </c>
      <c r="B57" s="21">
        <v>177</v>
      </c>
      <c r="C57" s="21">
        <v>0</v>
      </c>
      <c r="D57" s="21">
        <v>1</v>
      </c>
      <c r="E57" s="21">
        <v>0</v>
      </c>
      <c r="F57" s="21">
        <v>10</v>
      </c>
      <c r="G57" s="21">
        <v>0</v>
      </c>
      <c r="H57" s="21">
        <v>18</v>
      </c>
      <c r="I57" s="21">
        <v>13</v>
      </c>
      <c r="J57" s="21">
        <v>162</v>
      </c>
      <c r="K57" s="21">
        <v>193</v>
      </c>
      <c r="L57" s="21">
        <v>0</v>
      </c>
      <c r="M57" s="21">
        <v>25</v>
      </c>
      <c r="N57" s="21">
        <v>0</v>
      </c>
      <c r="O57" s="21">
        <v>0</v>
      </c>
      <c r="P57" s="21">
        <v>0</v>
      </c>
      <c r="Q57" s="21">
        <v>137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21">
        <v>368</v>
      </c>
      <c r="AS57" s="21">
        <v>368</v>
      </c>
      <c r="AT57" s="21" t="s">
        <v>41</v>
      </c>
      <c r="AU57" s="11" t="s">
        <v>16</v>
      </c>
    </row>
    <row r="58" spans="1:48" x14ac:dyDescent="0.25">
      <c r="A58" s="9">
        <v>43699</v>
      </c>
      <c r="B58" s="21">
        <v>121</v>
      </c>
      <c r="C58" s="21">
        <v>0</v>
      </c>
      <c r="D58" s="21">
        <v>12</v>
      </c>
      <c r="E58" s="21">
        <v>4</v>
      </c>
      <c r="F58" s="21">
        <v>16</v>
      </c>
      <c r="G58" s="21">
        <v>0</v>
      </c>
      <c r="H58" s="21">
        <v>0</v>
      </c>
      <c r="I58" s="21">
        <v>0</v>
      </c>
      <c r="J58" s="21">
        <v>118</v>
      </c>
      <c r="K58" s="21">
        <v>145</v>
      </c>
      <c r="L58" s="21">
        <v>20</v>
      </c>
      <c r="M58" s="21">
        <v>5</v>
      </c>
      <c r="N58" s="21">
        <v>0</v>
      </c>
      <c r="O58" s="21">
        <v>8</v>
      </c>
      <c r="P58" s="21">
        <v>0</v>
      </c>
      <c r="Q58" s="21">
        <v>137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21">
        <v>293</v>
      </c>
      <c r="AS58" s="21">
        <v>293</v>
      </c>
      <c r="AT58" s="21" t="s">
        <v>13</v>
      </c>
      <c r="AU58" s="11" t="s">
        <v>16</v>
      </c>
    </row>
    <row r="59" spans="1:48" x14ac:dyDescent="0.25">
      <c r="A59" s="9">
        <v>43700</v>
      </c>
      <c r="B59" s="21">
        <v>159</v>
      </c>
      <c r="C59" s="21">
        <v>0</v>
      </c>
      <c r="D59" s="21">
        <v>4</v>
      </c>
      <c r="E59" s="21">
        <v>0</v>
      </c>
      <c r="F59" s="21">
        <v>14</v>
      </c>
      <c r="G59" s="21">
        <v>0</v>
      </c>
      <c r="H59" s="21">
        <v>13</v>
      </c>
      <c r="I59" s="21">
        <v>5</v>
      </c>
      <c r="J59" s="21">
        <v>107</v>
      </c>
      <c r="K59" s="21">
        <v>172</v>
      </c>
      <c r="L59" s="21">
        <v>7</v>
      </c>
      <c r="M59" s="21">
        <v>11</v>
      </c>
      <c r="N59" s="21">
        <v>0</v>
      </c>
      <c r="O59" s="21">
        <v>4</v>
      </c>
      <c r="P59" s="21">
        <v>0</v>
      </c>
      <c r="Q59" s="21">
        <v>112</v>
      </c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21">
        <v>304</v>
      </c>
      <c r="AS59" s="21">
        <v>304</v>
      </c>
      <c r="AT59" s="21" t="s">
        <v>107</v>
      </c>
      <c r="AU59" s="11" t="s">
        <v>16</v>
      </c>
    </row>
    <row r="60" spans="1:48" x14ac:dyDescent="0.25">
      <c r="A60" s="9">
        <v>43701</v>
      </c>
      <c r="B60" s="21">
        <v>379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328</v>
      </c>
      <c r="K60" s="21">
        <v>3796</v>
      </c>
      <c r="L60" s="21">
        <v>5</v>
      </c>
      <c r="M60" s="21">
        <v>18</v>
      </c>
      <c r="N60" s="21">
        <v>0</v>
      </c>
      <c r="O60" s="21">
        <v>0</v>
      </c>
      <c r="P60" s="21">
        <v>0</v>
      </c>
      <c r="Q60" s="21">
        <v>318</v>
      </c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21">
        <v>712</v>
      </c>
      <c r="AS60" s="21">
        <v>712</v>
      </c>
      <c r="AT60" s="21" t="s">
        <v>107</v>
      </c>
      <c r="AU60" s="11" t="s">
        <v>16</v>
      </c>
    </row>
    <row r="61" spans="1:48" s="27" customFormat="1" x14ac:dyDescent="0.25">
      <c r="A61" s="25">
        <v>43702</v>
      </c>
      <c r="B61" s="21">
        <v>310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10</v>
      </c>
      <c r="I61" s="21">
        <v>7</v>
      </c>
      <c r="J61" s="21">
        <v>342</v>
      </c>
      <c r="K61" s="21">
        <v>335</v>
      </c>
      <c r="L61" s="21">
        <v>6</v>
      </c>
      <c r="M61" s="21">
        <v>2</v>
      </c>
      <c r="N61" s="21">
        <v>6</v>
      </c>
      <c r="O61" s="21">
        <v>4</v>
      </c>
      <c r="P61" s="21">
        <v>0</v>
      </c>
      <c r="Q61" s="21">
        <v>326</v>
      </c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>
        <v>674</v>
      </c>
      <c r="AS61" s="21">
        <v>674</v>
      </c>
      <c r="AT61" s="21" t="s">
        <v>107</v>
      </c>
      <c r="AU61" s="26" t="s">
        <v>16</v>
      </c>
    </row>
    <row r="62" spans="1:48" s="37" customFormat="1" ht="15.75" thickBot="1" x14ac:dyDescent="0.3">
      <c r="A62" s="38" t="s">
        <v>2</v>
      </c>
      <c r="B62" s="35">
        <f t="shared" ref="B62:Q62" si="1">SUM(B4:B61)</f>
        <v>6999</v>
      </c>
      <c r="C62" s="35">
        <f t="shared" si="1"/>
        <v>0</v>
      </c>
      <c r="D62" s="35">
        <f t="shared" si="1"/>
        <v>178</v>
      </c>
      <c r="E62" s="35">
        <f t="shared" si="1"/>
        <v>20</v>
      </c>
      <c r="F62" s="35">
        <f t="shared" si="1"/>
        <v>390</v>
      </c>
      <c r="G62" s="35">
        <f t="shared" si="1"/>
        <v>115</v>
      </c>
      <c r="H62" s="35">
        <f t="shared" si="1"/>
        <v>204</v>
      </c>
      <c r="I62" s="35">
        <f t="shared" si="1"/>
        <v>88</v>
      </c>
      <c r="J62" s="35">
        <f t="shared" si="1"/>
        <v>6898</v>
      </c>
      <c r="K62" s="35">
        <f t="shared" si="1"/>
        <v>10763</v>
      </c>
      <c r="L62" s="35">
        <f t="shared" si="1"/>
        <v>214</v>
      </c>
      <c r="M62" s="35">
        <f t="shared" si="1"/>
        <v>846</v>
      </c>
      <c r="N62" s="35">
        <f t="shared" si="1"/>
        <v>21</v>
      </c>
      <c r="O62" s="35">
        <f t="shared" si="1"/>
        <v>136</v>
      </c>
      <c r="P62" s="35">
        <f t="shared" si="1"/>
        <v>0</v>
      </c>
      <c r="Q62" s="35">
        <f t="shared" si="1"/>
        <v>6362</v>
      </c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>
        <f>SUM(AR4:AR61)</f>
        <v>15353</v>
      </c>
      <c r="AS62" s="35">
        <f>SUM(AS4:AS61)</f>
        <v>15353</v>
      </c>
      <c r="AT62" s="35"/>
      <c r="AU62" s="36"/>
    </row>
    <row r="63" spans="1:48" ht="15.75" thickBot="1" x14ac:dyDescent="0.3"/>
    <row r="64" spans="1:48" ht="18.75" x14ac:dyDescent="0.3">
      <c r="A64" s="2" t="s">
        <v>1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3"/>
      <c r="AV64" s="28" t="s">
        <v>49</v>
      </c>
    </row>
    <row r="65" spans="1:49" ht="18.75" x14ac:dyDescent="0.3">
      <c r="A65" s="5"/>
      <c r="B65" s="10" t="s">
        <v>5</v>
      </c>
      <c r="C65" s="10" t="s">
        <v>6</v>
      </c>
      <c r="D65" s="10" t="s">
        <v>5</v>
      </c>
      <c r="E65" s="10" t="s">
        <v>6</v>
      </c>
      <c r="F65" s="10" t="s">
        <v>5</v>
      </c>
      <c r="G65" s="10" t="s">
        <v>6</v>
      </c>
      <c r="H65" s="10" t="s">
        <v>5</v>
      </c>
      <c r="I65" s="10" t="s">
        <v>6</v>
      </c>
      <c r="J65" s="10" t="s">
        <v>5</v>
      </c>
      <c r="K65" s="10" t="s">
        <v>6</v>
      </c>
      <c r="L65" s="10" t="s">
        <v>5</v>
      </c>
      <c r="M65" s="10" t="s">
        <v>6</v>
      </c>
      <c r="N65" s="10" t="s">
        <v>5</v>
      </c>
      <c r="O65" s="10" t="s">
        <v>6</v>
      </c>
      <c r="P65" s="10" t="s">
        <v>5</v>
      </c>
      <c r="Q65" s="10" t="s">
        <v>6</v>
      </c>
      <c r="R65" s="10" t="s">
        <v>5</v>
      </c>
      <c r="S65" s="10" t="s">
        <v>6</v>
      </c>
      <c r="T65" s="10" t="s">
        <v>5</v>
      </c>
      <c r="U65" s="10" t="s">
        <v>6</v>
      </c>
      <c r="V65" s="10" t="s">
        <v>5</v>
      </c>
      <c r="W65" s="10" t="s">
        <v>6</v>
      </c>
      <c r="X65" s="10" t="s">
        <v>5</v>
      </c>
      <c r="Y65" s="10" t="s">
        <v>6</v>
      </c>
      <c r="Z65" s="10" t="s">
        <v>5</v>
      </c>
      <c r="AA65" s="10" t="s">
        <v>6</v>
      </c>
      <c r="AB65" s="10" t="s">
        <v>5</v>
      </c>
      <c r="AC65" s="10" t="s">
        <v>6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1"/>
      <c r="AV65" s="29">
        <v>1</v>
      </c>
      <c r="AW65" t="s">
        <v>28</v>
      </c>
    </row>
    <row r="66" spans="1:49" x14ac:dyDescent="0.25">
      <c r="A66" s="14" t="s">
        <v>49</v>
      </c>
      <c r="B66" s="10">
        <v>1</v>
      </c>
      <c r="C66" s="10"/>
      <c r="D66" s="10">
        <v>2</v>
      </c>
      <c r="E66" s="10"/>
      <c r="F66" s="10">
        <v>3</v>
      </c>
      <c r="G66" s="10"/>
      <c r="H66" s="10">
        <v>4</v>
      </c>
      <c r="I66" s="10"/>
      <c r="J66" s="10">
        <v>5</v>
      </c>
      <c r="K66" s="10"/>
      <c r="L66" s="10">
        <v>6</v>
      </c>
      <c r="M66" s="10"/>
      <c r="N66" s="10">
        <v>7</v>
      </c>
      <c r="O66" s="10"/>
      <c r="P66" s="10">
        <v>8</v>
      </c>
      <c r="Q66" s="10"/>
      <c r="R66" s="10">
        <v>9</v>
      </c>
      <c r="S66" s="10"/>
      <c r="T66" s="10">
        <v>10</v>
      </c>
      <c r="U66" s="10"/>
      <c r="V66" s="10">
        <v>11</v>
      </c>
      <c r="W66" s="10"/>
      <c r="X66" s="10">
        <v>12</v>
      </c>
      <c r="Y66" s="10"/>
      <c r="Z66" s="10">
        <v>13</v>
      </c>
      <c r="AA66" s="10"/>
      <c r="AB66" s="10">
        <v>14</v>
      </c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 t="s">
        <v>7</v>
      </c>
      <c r="AS66" s="10" t="s">
        <v>8</v>
      </c>
      <c r="AT66" s="10" t="s">
        <v>4</v>
      </c>
      <c r="AU66" s="11" t="s">
        <v>10</v>
      </c>
      <c r="AV66" s="29">
        <v>2</v>
      </c>
      <c r="AW66" t="s">
        <v>54</v>
      </c>
    </row>
    <row r="67" spans="1:49" x14ac:dyDescent="0.25">
      <c r="A67" s="16">
        <v>43615</v>
      </c>
      <c r="B67" s="10">
        <v>23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10">
        <v>7</v>
      </c>
      <c r="L67" s="10">
        <v>0</v>
      </c>
      <c r="M67" s="10">
        <v>7</v>
      </c>
      <c r="N67" s="10">
        <v>26</v>
      </c>
      <c r="O67" s="10">
        <v>2</v>
      </c>
      <c r="P67" s="10">
        <v>0</v>
      </c>
      <c r="Q67" s="10">
        <v>2</v>
      </c>
      <c r="R67" s="10">
        <v>4</v>
      </c>
      <c r="S67" s="10">
        <v>5</v>
      </c>
      <c r="T67" s="10">
        <v>0</v>
      </c>
      <c r="U67" s="10">
        <v>8</v>
      </c>
      <c r="V67" s="10">
        <v>0</v>
      </c>
      <c r="W67" s="10">
        <v>0</v>
      </c>
      <c r="X67" s="10">
        <v>0</v>
      </c>
      <c r="Y67" s="10">
        <v>5</v>
      </c>
      <c r="Z67" s="10">
        <v>5</v>
      </c>
      <c r="AA67" s="10">
        <v>0</v>
      </c>
      <c r="AB67" s="10">
        <v>0</v>
      </c>
      <c r="AC67" s="10">
        <v>20</v>
      </c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>
        <v>58</v>
      </c>
      <c r="AS67" s="10">
        <v>58</v>
      </c>
      <c r="AT67" s="10" t="s">
        <v>13</v>
      </c>
      <c r="AU67" s="11" t="s">
        <v>16</v>
      </c>
      <c r="AV67" s="29">
        <v>3</v>
      </c>
      <c r="AW67" t="s">
        <v>55</v>
      </c>
    </row>
    <row r="68" spans="1:49" x14ac:dyDescent="0.25">
      <c r="A68" s="16">
        <v>43616</v>
      </c>
      <c r="B68" s="10">
        <v>22</v>
      </c>
      <c r="C68" s="10">
        <v>0</v>
      </c>
      <c r="D68" s="10">
        <v>6</v>
      </c>
      <c r="E68" s="10">
        <v>0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10">
        <v>3</v>
      </c>
      <c r="L68" s="10">
        <v>16</v>
      </c>
      <c r="M68" s="10">
        <v>9</v>
      </c>
      <c r="N68" s="10">
        <v>18</v>
      </c>
      <c r="O68" s="10">
        <v>31</v>
      </c>
      <c r="P68" s="10">
        <v>0</v>
      </c>
      <c r="Q68" s="10">
        <v>0</v>
      </c>
      <c r="R68" s="10">
        <v>2</v>
      </c>
      <c r="S68" s="10">
        <v>14</v>
      </c>
      <c r="T68" s="10">
        <v>0</v>
      </c>
      <c r="U68" s="10">
        <v>0</v>
      </c>
      <c r="V68" s="10">
        <v>0</v>
      </c>
      <c r="W68" s="10">
        <v>4</v>
      </c>
      <c r="X68" s="10">
        <v>2</v>
      </c>
      <c r="Y68" s="10">
        <v>0</v>
      </c>
      <c r="Z68" s="10">
        <v>0</v>
      </c>
      <c r="AA68" s="10">
        <v>0</v>
      </c>
      <c r="AB68" s="10">
        <v>0</v>
      </c>
      <c r="AC68" s="10">
        <v>8</v>
      </c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>
        <v>69</v>
      </c>
      <c r="AS68" s="10">
        <v>69</v>
      </c>
      <c r="AT68" s="10" t="s">
        <v>13</v>
      </c>
      <c r="AU68" s="11" t="s">
        <v>16</v>
      </c>
      <c r="AV68" s="29">
        <v>4</v>
      </c>
      <c r="AW68" t="s">
        <v>56</v>
      </c>
    </row>
    <row r="69" spans="1:49" x14ac:dyDescent="0.25">
      <c r="A69" s="16">
        <v>43617</v>
      </c>
      <c r="B69" s="10">
        <v>94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4</v>
      </c>
      <c r="I69" s="10">
        <v>2</v>
      </c>
      <c r="J69" s="10">
        <v>25</v>
      </c>
      <c r="K69" s="10">
        <v>4</v>
      </c>
      <c r="L69" s="10">
        <v>17</v>
      </c>
      <c r="M69" s="10">
        <v>2</v>
      </c>
      <c r="N69" s="10">
        <v>60</v>
      </c>
      <c r="O69" s="10">
        <v>130</v>
      </c>
      <c r="P69" s="10">
        <v>0</v>
      </c>
      <c r="Q69" s="10">
        <v>0</v>
      </c>
      <c r="R69" s="10">
        <v>13</v>
      </c>
      <c r="S69" s="10">
        <v>30</v>
      </c>
      <c r="T69" s="10">
        <v>3</v>
      </c>
      <c r="U69" s="10">
        <v>0</v>
      </c>
      <c r="V69" s="10">
        <v>0</v>
      </c>
      <c r="W69" s="10">
        <v>0</v>
      </c>
      <c r="X69" s="10">
        <v>0</v>
      </c>
      <c r="Y69" s="10">
        <v>2</v>
      </c>
      <c r="Z69" s="10">
        <v>0</v>
      </c>
      <c r="AA69" s="10">
        <v>0</v>
      </c>
      <c r="AB69" s="10">
        <v>0</v>
      </c>
      <c r="AC69" s="10">
        <v>46</v>
      </c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>
        <v>216</v>
      </c>
      <c r="AS69" s="10">
        <v>216</v>
      </c>
      <c r="AT69" s="10" t="s">
        <v>13</v>
      </c>
      <c r="AU69" s="11" t="s">
        <v>16</v>
      </c>
      <c r="AV69" s="29">
        <v>5</v>
      </c>
      <c r="AW69" t="s">
        <v>57</v>
      </c>
    </row>
    <row r="70" spans="1:49" x14ac:dyDescent="0.25">
      <c r="A70" s="16">
        <v>43618</v>
      </c>
      <c r="B70" s="10">
        <v>58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4</v>
      </c>
      <c r="L70" s="10">
        <v>19</v>
      </c>
      <c r="M70" s="10">
        <v>5</v>
      </c>
      <c r="N70" s="10">
        <v>47</v>
      </c>
      <c r="O70" s="10">
        <v>77</v>
      </c>
      <c r="P70" s="10">
        <v>2</v>
      </c>
      <c r="Q70" s="10">
        <v>0</v>
      </c>
      <c r="R70" s="10">
        <v>10</v>
      </c>
      <c r="S70" s="10">
        <v>31</v>
      </c>
      <c r="T70" s="10">
        <v>0</v>
      </c>
      <c r="U70" s="10">
        <v>0</v>
      </c>
      <c r="V70" s="10">
        <v>2</v>
      </c>
      <c r="W70" s="10">
        <v>6</v>
      </c>
      <c r="X70" s="10">
        <v>0</v>
      </c>
      <c r="Y70" s="10">
        <v>5</v>
      </c>
      <c r="Z70" s="10">
        <v>3</v>
      </c>
      <c r="AA70" s="10">
        <v>0</v>
      </c>
      <c r="AB70" s="10">
        <v>0</v>
      </c>
      <c r="AC70" s="10">
        <v>22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>
        <v>150</v>
      </c>
      <c r="AS70" s="10">
        <v>150</v>
      </c>
      <c r="AT70" s="10" t="s">
        <v>13</v>
      </c>
      <c r="AU70" s="11" t="s">
        <v>16</v>
      </c>
      <c r="AV70" s="29">
        <v>6</v>
      </c>
      <c r="AW70" t="s">
        <v>58</v>
      </c>
    </row>
    <row r="71" spans="1:49" x14ac:dyDescent="0.25">
      <c r="A71" s="16">
        <v>43624</v>
      </c>
      <c r="B71" s="21">
        <v>30</v>
      </c>
      <c r="C71" s="21">
        <v>0</v>
      </c>
      <c r="D71" s="21">
        <v>0</v>
      </c>
      <c r="E71" s="21">
        <v>0</v>
      </c>
      <c r="F71" s="21">
        <v>4</v>
      </c>
      <c r="G71" s="21">
        <v>0</v>
      </c>
      <c r="H71" s="21">
        <v>3</v>
      </c>
      <c r="I71" s="21">
        <v>0</v>
      </c>
      <c r="J71" s="21">
        <v>0</v>
      </c>
      <c r="K71" s="21">
        <v>0</v>
      </c>
      <c r="L71" s="21">
        <v>0</v>
      </c>
      <c r="M71" s="21">
        <v>25</v>
      </c>
      <c r="N71" s="21">
        <v>5</v>
      </c>
      <c r="O71" s="21">
        <v>12</v>
      </c>
      <c r="P71" s="21">
        <v>0</v>
      </c>
      <c r="Q71" s="21">
        <v>0</v>
      </c>
      <c r="R71" s="21">
        <v>15</v>
      </c>
      <c r="S71" s="21">
        <v>0</v>
      </c>
      <c r="T71" s="21">
        <v>4</v>
      </c>
      <c r="U71" s="21">
        <v>0</v>
      </c>
      <c r="V71" s="21">
        <v>2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26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21">
        <v>63</v>
      </c>
      <c r="AS71" s="21">
        <v>63</v>
      </c>
      <c r="AT71" s="21" t="s">
        <v>40</v>
      </c>
      <c r="AU71" s="11"/>
      <c r="AV71" s="29">
        <v>7</v>
      </c>
      <c r="AW71" t="s">
        <v>59</v>
      </c>
    </row>
    <row r="72" spans="1:49" x14ac:dyDescent="0.25">
      <c r="A72" s="16">
        <v>43625</v>
      </c>
      <c r="B72" s="21">
        <v>39</v>
      </c>
      <c r="C72" s="21">
        <v>0</v>
      </c>
      <c r="D72" s="21">
        <v>0</v>
      </c>
      <c r="E72" s="21">
        <v>0</v>
      </c>
      <c r="F72" s="21">
        <v>6</v>
      </c>
      <c r="G72" s="21">
        <v>0</v>
      </c>
      <c r="H72" s="21">
        <v>0</v>
      </c>
      <c r="I72" s="21">
        <v>9</v>
      </c>
      <c r="J72" s="21">
        <v>7</v>
      </c>
      <c r="K72" s="21">
        <v>2</v>
      </c>
      <c r="L72" s="21">
        <v>0</v>
      </c>
      <c r="M72" s="21">
        <v>16</v>
      </c>
      <c r="N72" s="21">
        <v>22</v>
      </c>
      <c r="O72" s="21">
        <v>25</v>
      </c>
      <c r="P72" s="21">
        <v>4</v>
      </c>
      <c r="Q72" s="21">
        <v>0</v>
      </c>
      <c r="R72" s="21">
        <v>18</v>
      </c>
      <c r="S72" s="21">
        <v>18</v>
      </c>
      <c r="T72" s="21">
        <v>0</v>
      </c>
      <c r="U72" s="21">
        <v>2</v>
      </c>
      <c r="V72" s="21">
        <v>0</v>
      </c>
      <c r="W72" s="21">
        <v>0</v>
      </c>
      <c r="X72" s="21">
        <v>2</v>
      </c>
      <c r="Y72" s="21">
        <v>0</v>
      </c>
      <c r="Z72" s="21">
        <v>0</v>
      </c>
      <c r="AA72" s="21">
        <v>2</v>
      </c>
      <c r="AB72" s="21">
        <v>0</v>
      </c>
      <c r="AC72" s="21">
        <v>24</v>
      </c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21">
        <v>98</v>
      </c>
      <c r="AS72" s="21">
        <v>98</v>
      </c>
      <c r="AT72" s="21" t="s">
        <v>39</v>
      </c>
      <c r="AU72" s="11"/>
      <c r="AV72" s="29">
        <v>8</v>
      </c>
      <c r="AW72" t="s">
        <v>60</v>
      </c>
    </row>
    <row r="73" spans="1:49" x14ac:dyDescent="0.25">
      <c r="A73" s="16">
        <v>43626</v>
      </c>
      <c r="B73" s="21">
        <v>52</v>
      </c>
      <c r="C73" s="21">
        <v>0</v>
      </c>
      <c r="D73" s="21">
        <v>0</v>
      </c>
      <c r="E73" s="21">
        <v>0</v>
      </c>
      <c r="F73" s="21">
        <v>4</v>
      </c>
      <c r="G73" s="21">
        <v>0</v>
      </c>
      <c r="H73" s="21">
        <v>0</v>
      </c>
      <c r="I73" s="21">
        <v>18</v>
      </c>
      <c r="J73" s="21">
        <v>12</v>
      </c>
      <c r="K73" s="21">
        <v>10</v>
      </c>
      <c r="L73" s="21">
        <v>15</v>
      </c>
      <c r="M73" s="21">
        <v>16</v>
      </c>
      <c r="N73" s="21">
        <v>24</v>
      </c>
      <c r="O73" s="21">
        <v>39</v>
      </c>
      <c r="P73" s="21">
        <v>3</v>
      </c>
      <c r="Q73" s="21">
        <v>0</v>
      </c>
      <c r="R73" s="21">
        <v>20</v>
      </c>
      <c r="S73" s="21">
        <v>16</v>
      </c>
      <c r="T73" s="21">
        <v>0</v>
      </c>
      <c r="U73" s="21">
        <v>0</v>
      </c>
      <c r="V73" s="21">
        <v>0</v>
      </c>
      <c r="W73" s="21">
        <v>0</v>
      </c>
      <c r="X73" s="21">
        <v>7</v>
      </c>
      <c r="Y73" s="21">
        <v>2</v>
      </c>
      <c r="Z73" s="21">
        <v>0</v>
      </c>
      <c r="AA73" s="21">
        <v>0</v>
      </c>
      <c r="AB73" s="21">
        <v>0</v>
      </c>
      <c r="AC73" s="21">
        <v>36</v>
      </c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21">
        <v>137</v>
      </c>
      <c r="AS73" s="21">
        <v>137</v>
      </c>
      <c r="AT73" s="21" t="s">
        <v>39</v>
      </c>
      <c r="AU73" s="11"/>
      <c r="AV73" s="29">
        <v>9</v>
      </c>
      <c r="AW73" t="s">
        <v>58</v>
      </c>
    </row>
    <row r="74" spans="1:49" s="27" customFormat="1" x14ac:dyDescent="0.25">
      <c r="A74" s="25">
        <v>43652</v>
      </c>
      <c r="B74" s="21">
        <v>45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4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38</v>
      </c>
      <c r="O74" s="21">
        <v>49</v>
      </c>
      <c r="P74" s="21">
        <v>0</v>
      </c>
      <c r="Q74" s="21">
        <v>0</v>
      </c>
      <c r="R74" s="21">
        <v>0</v>
      </c>
      <c r="S74" s="21">
        <v>0</v>
      </c>
      <c r="T74" s="21">
        <v>4</v>
      </c>
      <c r="U74" s="21">
        <v>0</v>
      </c>
      <c r="V74" s="21">
        <v>0</v>
      </c>
      <c r="W74" s="21">
        <v>4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38</v>
      </c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>
        <v>91</v>
      </c>
      <c r="AS74" s="21">
        <v>91</v>
      </c>
      <c r="AT74" s="21" t="s">
        <v>39</v>
      </c>
      <c r="AU74" s="26"/>
      <c r="AV74" s="31">
        <v>10</v>
      </c>
      <c r="AW74" s="27" t="s">
        <v>57</v>
      </c>
    </row>
    <row r="75" spans="1:49" s="27" customFormat="1" x14ac:dyDescent="0.25">
      <c r="A75" s="25">
        <v>43653</v>
      </c>
      <c r="B75" s="21">
        <v>58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6</v>
      </c>
      <c r="I75" s="21">
        <v>4</v>
      </c>
      <c r="J75" s="21">
        <v>0</v>
      </c>
      <c r="K75" s="21">
        <v>2</v>
      </c>
      <c r="L75" s="21">
        <v>0</v>
      </c>
      <c r="M75" s="21">
        <v>0</v>
      </c>
      <c r="N75" s="21">
        <v>45</v>
      </c>
      <c r="O75" s="21">
        <v>58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6</v>
      </c>
      <c r="V75" s="21">
        <v>0</v>
      </c>
      <c r="W75" s="21">
        <v>6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33</v>
      </c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>
        <v>109</v>
      </c>
      <c r="AS75" s="21">
        <v>109</v>
      </c>
      <c r="AT75" s="21" t="s">
        <v>39</v>
      </c>
      <c r="AU75" s="26"/>
      <c r="AV75" s="31">
        <v>11</v>
      </c>
      <c r="AW75" s="27" t="s">
        <v>56</v>
      </c>
    </row>
    <row r="76" spans="1:49" s="27" customFormat="1" x14ac:dyDescent="0.25">
      <c r="A76" s="25">
        <v>43654</v>
      </c>
      <c r="B76" s="21">
        <v>24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4</v>
      </c>
      <c r="J76" s="21">
        <v>0</v>
      </c>
      <c r="K76" s="21">
        <v>0</v>
      </c>
      <c r="L76" s="21">
        <v>0</v>
      </c>
      <c r="M76" s="21">
        <v>0</v>
      </c>
      <c r="N76" s="21">
        <v>15</v>
      </c>
      <c r="O76" s="21">
        <v>20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15</v>
      </c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>
        <v>43</v>
      </c>
      <c r="AS76" s="21">
        <v>43</v>
      </c>
      <c r="AT76" s="21" t="s">
        <v>41</v>
      </c>
      <c r="AU76" s="26" t="s">
        <v>16</v>
      </c>
      <c r="AV76" s="31">
        <v>12</v>
      </c>
      <c r="AW76" s="27" t="s">
        <v>55</v>
      </c>
    </row>
    <row r="77" spans="1:49" s="27" customFormat="1" x14ac:dyDescent="0.25">
      <c r="A77" s="25">
        <v>43655</v>
      </c>
      <c r="B77" s="21">
        <v>31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6</v>
      </c>
      <c r="L77" s="21">
        <v>0</v>
      </c>
      <c r="M77" s="21">
        <v>0</v>
      </c>
      <c r="N77" s="21">
        <v>21</v>
      </c>
      <c r="O77" s="21">
        <v>25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8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13</v>
      </c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>
        <v>52</v>
      </c>
      <c r="AS77" s="21">
        <v>52</v>
      </c>
      <c r="AT77" s="21" t="s">
        <v>41</v>
      </c>
      <c r="AU77" s="26" t="s">
        <v>16</v>
      </c>
      <c r="AV77" s="31">
        <v>13</v>
      </c>
      <c r="AW77" s="27" t="s">
        <v>54</v>
      </c>
    </row>
    <row r="78" spans="1:49" x14ac:dyDescent="0.25">
      <c r="A78" s="9">
        <v>43656</v>
      </c>
      <c r="B78" s="10">
        <v>14</v>
      </c>
      <c r="C78" s="10">
        <v>0</v>
      </c>
      <c r="D78" s="10">
        <v>0</v>
      </c>
      <c r="E78" s="21">
        <v>0</v>
      </c>
      <c r="F78" s="21">
        <v>0</v>
      </c>
      <c r="G78" s="21">
        <v>0</v>
      </c>
      <c r="H78" s="21">
        <v>10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16</v>
      </c>
      <c r="O78" s="21">
        <v>24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6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10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>
        <v>40</v>
      </c>
      <c r="AS78" s="10">
        <v>40</v>
      </c>
      <c r="AT78" s="10" t="s">
        <v>41</v>
      </c>
      <c r="AU78" s="11" t="s">
        <v>16</v>
      </c>
      <c r="AV78" s="29">
        <v>14</v>
      </c>
      <c r="AW78" t="s">
        <v>28</v>
      </c>
    </row>
    <row r="79" spans="1:49" s="27" customFormat="1" x14ac:dyDescent="0.25">
      <c r="A79" s="25">
        <v>43657</v>
      </c>
      <c r="B79" s="21">
        <v>9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20</v>
      </c>
      <c r="I79" s="21">
        <v>1</v>
      </c>
      <c r="J79" s="21">
        <v>16</v>
      </c>
      <c r="K79" s="21">
        <v>2</v>
      </c>
      <c r="L79" s="21">
        <v>3</v>
      </c>
      <c r="M79" s="21">
        <v>1</v>
      </c>
      <c r="N79" s="21">
        <v>58</v>
      </c>
      <c r="O79" s="21">
        <v>26</v>
      </c>
      <c r="P79" s="21">
        <v>4</v>
      </c>
      <c r="Q79" s="21">
        <v>13</v>
      </c>
      <c r="R79" s="21">
        <v>0</v>
      </c>
      <c r="S79" s="21">
        <v>22</v>
      </c>
      <c r="T79" s="21">
        <v>0</v>
      </c>
      <c r="U79" s="21">
        <v>30</v>
      </c>
      <c r="V79" s="21">
        <v>3</v>
      </c>
      <c r="W79" s="21">
        <v>3</v>
      </c>
      <c r="X79" s="21">
        <v>3</v>
      </c>
      <c r="Y79" s="21">
        <v>0</v>
      </c>
      <c r="Z79" s="21">
        <v>0</v>
      </c>
      <c r="AA79" s="21">
        <v>0</v>
      </c>
      <c r="AB79" s="21">
        <v>0</v>
      </c>
      <c r="AC79" s="21">
        <v>18</v>
      </c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>
        <f>SUM(B79+D79+F79+H79+J79+L79+N79+P79+R79+T79+V79+X79+Z79+AB79)</f>
        <v>116</v>
      </c>
      <c r="AS79" s="21">
        <f>SUM(C79+E79+G79+I79+K79+M79+O79+Q79+S79+U79+W79+Y79+AA79+AC79)</f>
        <v>116</v>
      </c>
      <c r="AT79" s="21" t="s">
        <v>39</v>
      </c>
      <c r="AU79" s="26"/>
    </row>
    <row r="80" spans="1:49" x14ac:dyDescent="0.25">
      <c r="A80" s="9">
        <v>43658</v>
      </c>
      <c r="B80" s="21">
        <v>39</v>
      </c>
      <c r="C80" s="21">
        <v>0</v>
      </c>
      <c r="D80" s="21">
        <v>0</v>
      </c>
      <c r="E80" s="21">
        <v>0</v>
      </c>
      <c r="F80" s="21">
        <v>7</v>
      </c>
      <c r="G80" s="21">
        <v>1</v>
      </c>
      <c r="H80" s="21">
        <v>7</v>
      </c>
      <c r="I80" s="21">
        <v>4</v>
      </c>
      <c r="J80" s="21">
        <v>6</v>
      </c>
      <c r="K80" s="21">
        <v>3</v>
      </c>
      <c r="L80" s="21">
        <v>7</v>
      </c>
      <c r="M80" s="21">
        <v>4</v>
      </c>
      <c r="N80" s="21">
        <v>45</v>
      </c>
      <c r="O80" s="21">
        <v>55</v>
      </c>
      <c r="P80" s="21">
        <v>0</v>
      </c>
      <c r="Q80" s="21">
        <v>0</v>
      </c>
      <c r="R80" s="21">
        <v>7</v>
      </c>
      <c r="S80" s="21">
        <v>11</v>
      </c>
      <c r="T80" s="21">
        <v>10</v>
      </c>
      <c r="U80" s="21">
        <v>13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37</v>
      </c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21">
        <v>128</v>
      </c>
      <c r="AS80" s="21">
        <v>128</v>
      </c>
      <c r="AT80" s="21" t="s">
        <v>41</v>
      </c>
      <c r="AU80" s="11" t="s">
        <v>16</v>
      </c>
    </row>
    <row r="81" spans="1:47" x14ac:dyDescent="0.25">
      <c r="A81" s="9">
        <v>43659</v>
      </c>
      <c r="B81" s="21">
        <v>45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8</v>
      </c>
      <c r="I81" s="21">
        <v>11</v>
      </c>
      <c r="J81" s="21">
        <v>5</v>
      </c>
      <c r="K81" s="21">
        <v>3</v>
      </c>
      <c r="L81" s="21">
        <v>0</v>
      </c>
      <c r="M81" s="21">
        <v>10</v>
      </c>
      <c r="N81" s="21">
        <v>0</v>
      </c>
      <c r="O81" s="21">
        <v>34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21">
        <v>58</v>
      </c>
      <c r="AS81" s="21">
        <v>58</v>
      </c>
      <c r="AT81" s="21" t="s">
        <v>41</v>
      </c>
      <c r="AU81" s="11" t="s">
        <v>16</v>
      </c>
    </row>
    <row r="82" spans="1:47" x14ac:dyDescent="0.25">
      <c r="A82" s="9">
        <v>43660</v>
      </c>
      <c r="B82" s="21">
        <v>43</v>
      </c>
      <c r="C82" s="21">
        <v>0</v>
      </c>
      <c r="D82" s="21">
        <v>5</v>
      </c>
      <c r="E82" s="21">
        <v>0</v>
      </c>
      <c r="F82" s="21">
        <v>1</v>
      </c>
      <c r="G82" s="21">
        <v>0</v>
      </c>
      <c r="H82" s="21">
        <v>10</v>
      </c>
      <c r="I82" s="21">
        <v>10</v>
      </c>
      <c r="J82" s="21">
        <v>6</v>
      </c>
      <c r="K82" s="21">
        <v>3</v>
      </c>
      <c r="L82" s="21">
        <v>1</v>
      </c>
      <c r="M82" s="21">
        <v>0</v>
      </c>
      <c r="N82" s="21">
        <v>44</v>
      </c>
      <c r="O82" s="21">
        <v>52</v>
      </c>
      <c r="P82" s="21">
        <v>0</v>
      </c>
      <c r="Q82" s="21">
        <v>1</v>
      </c>
      <c r="R82" s="21">
        <v>0</v>
      </c>
      <c r="S82" s="21">
        <v>6</v>
      </c>
      <c r="T82" s="21">
        <v>3</v>
      </c>
      <c r="U82" s="21">
        <v>10</v>
      </c>
      <c r="V82" s="21">
        <v>8</v>
      </c>
      <c r="W82" s="21">
        <v>5</v>
      </c>
      <c r="X82" s="21">
        <v>0</v>
      </c>
      <c r="Y82" s="21">
        <v>2</v>
      </c>
      <c r="Z82" s="21">
        <v>0</v>
      </c>
      <c r="AA82" s="21">
        <v>4</v>
      </c>
      <c r="AB82" s="21">
        <v>0</v>
      </c>
      <c r="AC82" s="21">
        <v>28</v>
      </c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21">
        <v>121</v>
      </c>
      <c r="AS82" s="21">
        <v>121</v>
      </c>
      <c r="AT82" s="21" t="s">
        <v>41</v>
      </c>
      <c r="AU82" s="11" t="s">
        <v>16</v>
      </c>
    </row>
    <row r="83" spans="1:47" x14ac:dyDescent="0.25">
      <c r="A83" s="9">
        <v>43661</v>
      </c>
      <c r="B83" s="21">
        <v>47</v>
      </c>
      <c r="C83" s="21">
        <v>0</v>
      </c>
      <c r="D83" s="21">
        <v>4</v>
      </c>
      <c r="E83" s="21">
        <v>0</v>
      </c>
      <c r="F83" s="21">
        <v>0</v>
      </c>
      <c r="G83" s="21">
        <v>0</v>
      </c>
      <c r="H83" s="21">
        <v>0</v>
      </c>
      <c r="I83" s="21">
        <v>25</v>
      </c>
      <c r="J83" s="21">
        <v>16</v>
      </c>
      <c r="K83" s="21">
        <v>0</v>
      </c>
      <c r="L83" s="21">
        <v>7</v>
      </c>
      <c r="M83" s="21">
        <v>5</v>
      </c>
      <c r="N83" s="21">
        <v>66</v>
      </c>
      <c r="O83" s="21">
        <v>35</v>
      </c>
      <c r="P83" s="21">
        <v>0</v>
      </c>
      <c r="Q83" s="21">
        <v>0</v>
      </c>
      <c r="R83" s="21">
        <v>16</v>
      </c>
      <c r="S83" s="21">
        <v>20</v>
      </c>
      <c r="T83" s="21">
        <v>0</v>
      </c>
      <c r="U83" s="21">
        <v>8</v>
      </c>
      <c r="V83" s="21">
        <v>23</v>
      </c>
      <c r="W83" s="21">
        <v>2</v>
      </c>
      <c r="X83" s="21">
        <v>0</v>
      </c>
      <c r="Y83" s="21">
        <v>0</v>
      </c>
      <c r="Z83" s="21">
        <v>0</v>
      </c>
      <c r="AA83" s="21">
        <v>2</v>
      </c>
      <c r="AB83" s="21">
        <v>0</v>
      </c>
      <c r="AC83" s="21">
        <v>82</v>
      </c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21">
        <v>179</v>
      </c>
      <c r="AS83" s="21">
        <v>179</v>
      </c>
      <c r="AT83" s="21" t="s">
        <v>41</v>
      </c>
      <c r="AU83" s="11" t="s">
        <v>16</v>
      </c>
    </row>
    <row r="84" spans="1:47" x14ac:dyDescent="0.25">
      <c r="A84" s="9">
        <v>43662</v>
      </c>
      <c r="B84" s="21">
        <v>36</v>
      </c>
      <c r="C84" s="21">
        <v>0</v>
      </c>
      <c r="D84" s="21">
        <v>0</v>
      </c>
      <c r="E84" s="21">
        <v>0</v>
      </c>
      <c r="F84" s="21">
        <v>15</v>
      </c>
      <c r="G84" s="21">
        <v>0</v>
      </c>
      <c r="H84" s="21">
        <v>7</v>
      </c>
      <c r="I84" s="21">
        <v>9</v>
      </c>
      <c r="J84" s="21">
        <v>11</v>
      </c>
      <c r="K84" s="21">
        <v>0</v>
      </c>
      <c r="L84" s="21">
        <v>15</v>
      </c>
      <c r="M84" s="21">
        <v>11</v>
      </c>
      <c r="N84" s="21">
        <v>32</v>
      </c>
      <c r="O84" s="21">
        <v>54</v>
      </c>
      <c r="P84" s="21">
        <v>0</v>
      </c>
      <c r="Q84" s="21">
        <v>1</v>
      </c>
      <c r="R84" s="21">
        <v>3</v>
      </c>
      <c r="S84" s="21">
        <v>14</v>
      </c>
      <c r="T84" s="21">
        <v>4</v>
      </c>
      <c r="U84" s="21">
        <v>3</v>
      </c>
      <c r="V84" s="21">
        <v>2</v>
      </c>
      <c r="W84" s="21">
        <v>2</v>
      </c>
      <c r="X84" s="21">
        <v>3</v>
      </c>
      <c r="Y84" s="21">
        <v>3</v>
      </c>
      <c r="Z84" s="21">
        <v>0</v>
      </c>
      <c r="AA84" s="21">
        <v>2</v>
      </c>
      <c r="AB84" s="21">
        <v>0</v>
      </c>
      <c r="AC84" s="21">
        <v>29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21">
        <v>128</v>
      </c>
      <c r="AS84" s="21">
        <v>128</v>
      </c>
      <c r="AT84" s="21" t="s">
        <v>39</v>
      </c>
      <c r="AU84" s="11"/>
    </row>
    <row r="85" spans="1:47" x14ac:dyDescent="0.25">
      <c r="A85" s="9">
        <v>43663</v>
      </c>
      <c r="B85" s="21">
        <v>46</v>
      </c>
      <c r="C85" s="21">
        <v>0</v>
      </c>
      <c r="D85" s="21">
        <v>6</v>
      </c>
      <c r="E85" s="21">
        <v>0</v>
      </c>
      <c r="F85" s="21">
        <v>2</v>
      </c>
      <c r="G85" s="21">
        <v>1</v>
      </c>
      <c r="H85" s="21">
        <v>18</v>
      </c>
      <c r="I85" s="21">
        <v>6</v>
      </c>
      <c r="J85" s="21">
        <v>10</v>
      </c>
      <c r="K85" s="21">
        <v>8</v>
      </c>
      <c r="L85" s="21">
        <v>29</v>
      </c>
      <c r="M85" s="21">
        <v>1</v>
      </c>
      <c r="N85" s="21">
        <v>121</v>
      </c>
      <c r="O85" s="21">
        <v>102</v>
      </c>
      <c r="P85" s="21">
        <v>0</v>
      </c>
      <c r="Q85" s="21">
        <v>0</v>
      </c>
      <c r="R85" s="21">
        <v>6</v>
      </c>
      <c r="S85" s="21">
        <v>43</v>
      </c>
      <c r="T85" s="21">
        <v>0</v>
      </c>
      <c r="U85" s="21">
        <v>26</v>
      </c>
      <c r="V85" s="21">
        <v>1</v>
      </c>
      <c r="W85" s="21">
        <v>14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38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21">
        <v>239</v>
      </c>
      <c r="AS85" s="21">
        <v>239</v>
      </c>
      <c r="AT85" s="21" t="s">
        <v>13</v>
      </c>
      <c r="AU85" s="11" t="s">
        <v>16</v>
      </c>
    </row>
    <row r="86" spans="1:47" x14ac:dyDescent="0.25">
      <c r="A86" s="9">
        <v>43664</v>
      </c>
      <c r="B86" s="21">
        <v>17</v>
      </c>
      <c r="C86" s="21">
        <v>0</v>
      </c>
      <c r="D86" s="21">
        <v>0</v>
      </c>
      <c r="E86" s="21">
        <v>0</v>
      </c>
      <c r="F86" s="21">
        <v>3</v>
      </c>
      <c r="G86" s="21">
        <v>4</v>
      </c>
      <c r="H86" s="21">
        <v>5</v>
      </c>
      <c r="I86" s="21">
        <v>7</v>
      </c>
      <c r="J86" s="21">
        <v>26</v>
      </c>
      <c r="K86" s="21">
        <v>2</v>
      </c>
      <c r="L86" s="21">
        <v>11</v>
      </c>
      <c r="M86" s="21">
        <v>2</v>
      </c>
      <c r="N86" s="21">
        <v>59</v>
      </c>
      <c r="O86" s="21">
        <v>42</v>
      </c>
      <c r="P86" s="21">
        <v>10</v>
      </c>
      <c r="Q86" s="21">
        <v>0</v>
      </c>
      <c r="R86" s="21">
        <v>17</v>
      </c>
      <c r="S86" s="21">
        <v>22</v>
      </c>
      <c r="T86" s="21">
        <v>7</v>
      </c>
      <c r="U86" s="21">
        <v>0</v>
      </c>
      <c r="V86" s="21">
        <v>8</v>
      </c>
      <c r="W86" s="21">
        <v>9</v>
      </c>
      <c r="X86" s="21">
        <v>0</v>
      </c>
      <c r="Y86" s="21">
        <v>4</v>
      </c>
      <c r="Z86" s="21">
        <v>0</v>
      </c>
      <c r="AA86" s="21">
        <v>0</v>
      </c>
      <c r="AB86" s="21">
        <v>0</v>
      </c>
      <c r="AC86" s="21">
        <v>71</v>
      </c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21">
        <v>163</v>
      </c>
      <c r="AS86" s="21">
        <v>163</v>
      </c>
      <c r="AT86" s="21" t="s">
        <v>39</v>
      </c>
      <c r="AU86" s="11"/>
    </row>
    <row r="87" spans="1:47" x14ac:dyDescent="0.25">
      <c r="A87" s="9">
        <v>43665</v>
      </c>
      <c r="B87" s="21">
        <v>40</v>
      </c>
      <c r="C87" s="21">
        <v>0</v>
      </c>
      <c r="D87" s="21">
        <v>2</v>
      </c>
      <c r="E87" s="21">
        <v>0</v>
      </c>
      <c r="F87" s="21">
        <v>2</v>
      </c>
      <c r="G87" s="21">
        <v>3</v>
      </c>
      <c r="H87" s="21">
        <v>15</v>
      </c>
      <c r="I87" s="21">
        <v>9</v>
      </c>
      <c r="J87" s="21">
        <v>8</v>
      </c>
      <c r="K87" s="21">
        <v>4</v>
      </c>
      <c r="L87" s="21">
        <v>45</v>
      </c>
      <c r="M87" s="21">
        <v>10</v>
      </c>
      <c r="N87" s="21">
        <v>51</v>
      </c>
      <c r="O87" s="21">
        <v>70</v>
      </c>
      <c r="P87" s="21">
        <v>2</v>
      </c>
      <c r="Q87" s="21">
        <v>4</v>
      </c>
      <c r="R87" s="21">
        <v>1</v>
      </c>
      <c r="S87" s="21">
        <v>22</v>
      </c>
      <c r="T87" s="21">
        <v>7</v>
      </c>
      <c r="U87" s="21">
        <v>6</v>
      </c>
      <c r="V87" s="21">
        <v>3</v>
      </c>
      <c r="W87" s="21">
        <v>10</v>
      </c>
      <c r="X87" s="21">
        <v>1</v>
      </c>
      <c r="Y87" s="21">
        <v>0</v>
      </c>
      <c r="Z87" s="21">
        <v>0</v>
      </c>
      <c r="AA87" s="21">
        <v>0</v>
      </c>
      <c r="AB87" s="21">
        <v>0</v>
      </c>
      <c r="AC87" s="21">
        <v>39</v>
      </c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>
        <f>SUM(B87+D87+F87+H87+J87+L87+N87+P87+R87+T87+V87+X87+Z87+AB87)</f>
        <v>177</v>
      </c>
      <c r="AS87" s="10">
        <f>SUM(C87+E87+G87+I87+K87+M87+O87+Q87+S87+U87+W87+Y87+AA87+AC87)</f>
        <v>177</v>
      </c>
      <c r="AT87" s="21" t="s">
        <v>105</v>
      </c>
      <c r="AU87" s="11"/>
    </row>
    <row r="88" spans="1:47" x14ac:dyDescent="0.25">
      <c r="A88" s="9">
        <v>43666</v>
      </c>
      <c r="B88" s="21">
        <v>73</v>
      </c>
      <c r="C88" s="21">
        <v>0</v>
      </c>
      <c r="D88" s="21">
        <v>2</v>
      </c>
      <c r="E88" s="21">
        <v>0</v>
      </c>
      <c r="F88" s="21">
        <v>0</v>
      </c>
      <c r="G88" s="21">
        <v>7</v>
      </c>
      <c r="H88" s="21">
        <v>11</v>
      </c>
      <c r="I88" s="21">
        <v>7</v>
      </c>
      <c r="J88" s="21">
        <v>7</v>
      </c>
      <c r="K88" s="21">
        <v>4</v>
      </c>
      <c r="L88" s="21">
        <v>11</v>
      </c>
      <c r="M88" s="21">
        <v>11</v>
      </c>
      <c r="N88" s="21">
        <v>53</v>
      </c>
      <c r="O88" s="21">
        <v>66</v>
      </c>
      <c r="P88" s="21">
        <v>3</v>
      </c>
      <c r="Q88" s="21">
        <v>0</v>
      </c>
      <c r="R88" s="21">
        <v>14</v>
      </c>
      <c r="S88" s="21">
        <v>11</v>
      </c>
      <c r="T88" s="21">
        <v>0</v>
      </c>
      <c r="U88" s="21">
        <v>0</v>
      </c>
      <c r="V88" s="21">
        <v>8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76</v>
      </c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21">
        <v>182</v>
      </c>
      <c r="AS88" s="21">
        <v>182</v>
      </c>
      <c r="AT88" s="21" t="s">
        <v>41</v>
      </c>
      <c r="AU88" s="11" t="s">
        <v>16</v>
      </c>
    </row>
    <row r="89" spans="1:47" s="27" customFormat="1" x14ac:dyDescent="0.25">
      <c r="A89" s="25">
        <v>43667</v>
      </c>
      <c r="B89" s="21">
        <v>48</v>
      </c>
      <c r="C89" s="21">
        <v>0</v>
      </c>
      <c r="D89" s="21">
        <v>3</v>
      </c>
      <c r="E89" s="21">
        <v>0</v>
      </c>
      <c r="F89" s="21">
        <v>5</v>
      </c>
      <c r="G89" s="21">
        <v>0</v>
      </c>
      <c r="H89" s="21">
        <v>0</v>
      </c>
      <c r="I89" s="21">
        <v>12</v>
      </c>
      <c r="J89" s="21">
        <v>11</v>
      </c>
      <c r="K89" s="21">
        <v>5</v>
      </c>
      <c r="L89" s="21">
        <v>55</v>
      </c>
      <c r="M89" s="21">
        <v>16</v>
      </c>
      <c r="N89" s="21">
        <v>106</v>
      </c>
      <c r="O89" s="21">
        <v>87</v>
      </c>
      <c r="P89" s="21">
        <v>0</v>
      </c>
      <c r="Q89" s="21">
        <v>0</v>
      </c>
      <c r="R89" s="21">
        <v>0</v>
      </c>
      <c r="S89" s="21">
        <v>60</v>
      </c>
      <c r="T89" s="21">
        <v>5</v>
      </c>
      <c r="U89" s="21">
        <v>2</v>
      </c>
      <c r="V89" s="21">
        <v>9</v>
      </c>
      <c r="W89" s="21">
        <v>5</v>
      </c>
      <c r="X89" s="21">
        <v>0</v>
      </c>
      <c r="Y89" s="21">
        <v>9</v>
      </c>
      <c r="Z89" s="21">
        <v>0</v>
      </c>
      <c r="AA89" s="21">
        <v>0</v>
      </c>
      <c r="AB89" s="21">
        <v>0</v>
      </c>
      <c r="AC89" s="21">
        <v>46</v>
      </c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>
        <v>242</v>
      </c>
      <c r="AS89" s="21">
        <v>242</v>
      </c>
      <c r="AT89" s="21" t="s">
        <v>39</v>
      </c>
      <c r="AU89" s="26"/>
    </row>
    <row r="90" spans="1:47" x14ac:dyDescent="0.25">
      <c r="A90" s="9">
        <v>43668</v>
      </c>
      <c r="B90" s="21">
        <v>64</v>
      </c>
      <c r="C90" s="21">
        <v>0</v>
      </c>
      <c r="D90" s="21">
        <v>4</v>
      </c>
      <c r="E90" s="21">
        <v>0</v>
      </c>
      <c r="F90" s="21">
        <v>0</v>
      </c>
      <c r="G90" s="21">
        <v>0</v>
      </c>
      <c r="H90" s="21">
        <v>12</v>
      </c>
      <c r="I90" s="21">
        <v>0</v>
      </c>
      <c r="J90" s="21">
        <v>5</v>
      </c>
      <c r="K90" s="21">
        <v>0</v>
      </c>
      <c r="L90" s="21">
        <v>4</v>
      </c>
      <c r="M90" s="21">
        <v>0</v>
      </c>
      <c r="N90" s="21">
        <v>92</v>
      </c>
      <c r="O90" s="21">
        <v>89</v>
      </c>
      <c r="P90" s="21">
        <v>2</v>
      </c>
      <c r="Q90" s="21">
        <v>0</v>
      </c>
      <c r="R90" s="21">
        <v>10</v>
      </c>
      <c r="S90" s="21">
        <v>12</v>
      </c>
      <c r="T90" s="21">
        <v>4</v>
      </c>
      <c r="U90" s="21">
        <v>16</v>
      </c>
      <c r="V90" s="21">
        <v>0</v>
      </c>
      <c r="W90" s="21">
        <v>20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60</v>
      </c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>
        <f t="shared" ref="AR90:AS92" si="2">SUM(B90+D90+F90+H90+J90+L90+N90+P90+R90+T90+V90+X90+Z90+AB90)</f>
        <v>197</v>
      </c>
      <c r="AS90" s="10">
        <f t="shared" si="2"/>
        <v>197</v>
      </c>
      <c r="AT90" s="21" t="s">
        <v>39</v>
      </c>
      <c r="AU90" s="11"/>
    </row>
    <row r="91" spans="1:47" x14ac:dyDescent="0.25">
      <c r="A91" s="9">
        <v>43669</v>
      </c>
      <c r="B91" s="21">
        <v>78</v>
      </c>
      <c r="C91" s="21">
        <v>0</v>
      </c>
      <c r="D91" s="21">
        <v>0</v>
      </c>
      <c r="E91" s="21">
        <v>0</v>
      </c>
      <c r="F91" s="21">
        <v>2</v>
      </c>
      <c r="G91" s="21">
        <v>0</v>
      </c>
      <c r="H91" s="21">
        <v>16</v>
      </c>
      <c r="I91" s="21">
        <v>2</v>
      </c>
      <c r="J91" s="21">
        <v>0</v>
      </c>
      <c r="K91" s="21">
        <v>8</v>
      </c>
      <c r="L91" s="21">
        <v>63</v>
      </c>
      <c r="M91" s="21">
        <v>0</v>
      </c>
      <c r="N91" s="21">
        <v>159</v>
      </c>
      <c r="O91" s="21">
        <v>151</v>
      </c>
      <c r="P91" s="21">
        <v>0</v>
      </c>
      <c r="Q91" s="21">
        <v>2</v>
      </c>
      <c r="R91" s="21">
        <v>4</v>
      </c>
      <c r="S91" s="21">
        <v>67</v>
      </c>
      <c r="T91" s="21">
        <v>3</v>
      </c>
      <c r="U91" s="21">
        <v>3</v>
      </c>
      <c r="V91" s="21">
        <v>2</v>
      </c>
      <c r="W91" s="21">
        <v>4</v>
      </c>
      <c r="X91" s="21">
        <v>0</v>
      </c>
      <c r="Y91" s="21">
        <v>14</v>
      </c>
      <c r="Z91" s="21">
        <v>0</v>
      </c>
      <c r="AA91" s="21">
        <v>0</v>
      </c>
      <c r="AB91" s="21">
        <v>0</v>
      </c>
      <c r="AC91" s="21">
        <v>76</v>
      </c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>
        <f t="shared" si="2"/>
        <v>327</v>
      </c>
      <c r="AS91" s="10">
        <f t="shared" si="2"/>
        <v>327</v>
      </c>
      <c r="AT91" s="21" t="s">
        <v>107</v>
      </c>
      <c r="AU91" s="11" t="s">
        <v>16</v>
      </c>
    </row>
    <row r="92" spans="1:47" x14ac:dyDescent="0.25">
      <c r="A92" s="9">
        <v>43670</v>
      </c>
      <c r="B92" s="21">
        <v>85</v>
      </c>
      <c r="C92" s="21">
        <v>0</v>
      </c>
      <c r="D92" s="21">
        <v>0</v>
      </c>
      <c r="E92" s="21">
        <v>0</v>
      </c>
      <c r="F92" s="21">
        <v>5</v>
      </c>
      <c r="G92" s="21">
        <v>0</v>
      </c>
      <c r="H92" s="21">
        <v>21</v>
      </c>
      <c r="I92" s="21">
        <v>0</v>
      </c>
      <c r="J92" s="21">
        <v>2</v>
      </c>
      <c r="K92" s="21">
        <v>0</v>
      </c>
      <c r="L92" s="21">
        <v>57</v>
      </c>
      <c r="M92" s="21">
        <v>0</v>
      </c>
      <c r="N92" s="21">
        <v>167</v>
      </c>
      <c r="O92" s="21">
        <v>170</v>
      </c>
      <c r="P92" s="21">
        <v>6</v>
      </c>
      <c r="Q92" s="21">
        <v>0</v>
      </c>
      <c r="R92" s="21">
        <v>0</v>
      </c>
      <c r="S92" s="21">
        <v>25</v>
      </c>
      <c r="T92" s="21">
        <v>15</v>
      </c>
      <c r="U92" s="21">
        <v>24</v>
      </c>
      <c r="V92" s="21">
        <v>0</v>
      </c>
      <c r="W92" s="21">
        <v>32</v>
      </c>
      <c r="X92" s="21">
        <v>0</v>
      </c>
      <c r="Y92" s="21">
        <v>0</v>
      </c>
      <c r="Z92" s="21">
        <v>0</v>
      </c>
      <c r="AA92" s="21">
        <v>22</v>
      </c>
      <c r="AB92" s="21">
        <v>0</v>
      </c>
      <c r="AC92" s="21">
        <v>85</v>
      </c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>
        <f t="shared" si="2"/>
        <v>358</v>
      </c>
      <c r="AS92" s="10">
        <f t="shared" si="2"/>
        <v>358</v>
      </c>
      <c r="AT92" s="21" t="s">
        <v>13</v>
      </c>
      <c r="AU92" s="11" t="s">
        <v>16</v>
      </c>
    </row>
    <row r="93" spans="1:47" x14ac:dyDescent="0.25">
      <c r="A93" s="9">
        <v>43671</v>
      </c>
      <c r="B93" s="10">
        <v>80</v>
      </c>
      <c r="C93" s="10">
        <v>0</v>
      </c>
      <c r="D93" s="10">
        <v>0</v>
      </c>
      <c r="E93" s="21">
        <v>0</v>
      </c>
      <c r="F93" s="21">
        <v>4</v>
      </c>
      <c r="G93" s="21">
        <v>0</v>
      </c>
      <c r="H93" s="21">
        <v>18</v>
      </c>
      <c r="I93" s="21">
        <v>4</v>
      </c>
      <c r="J93" s="21">
        <v>0</v>
      </c>
      <c r="K93" s="21">
        <v>10</v>
      </c>
      <c r="L93" s="21">
        <v>65</v>
      </c>
      <c r="M93" s="21">
        <v>0</v>
      </c>
      <c r="N93" s="21">
        <v>161</v>
      </c>
      <c r="O93" s="21">
        <v>153</v>
      </c>
      <c r="P93" s="21">
        <v>0</v>
      </c>
      <c r="Q93" s="21">
        <v>4</v>
      </c>
      <c r="R93" s="21">
        <v>6</v>
      </c>
      <c r="S93" s="21">
        <v>69</v>
      </c>
      <c r="T93" s="21">
        <v>5</v>
      </c>
      <c r="U93" s="21">
        <v>5</v>
      </c>
      <c r="V93" s="21">
        <v>4</v>
      </c>
      <c r="W93" s="21">
        <v>6</v>
      </c>
      <c r="X93" s="21">
        <v>0</v>
      </c>
      <c r="Y93" s="21">
        <v>14</v>
      </c>
      <c r="Z93" s="21">
        <v>0</v>
      </c>
      <c r="AA93" s="21">
        <v>0</v>
      </c>
      <c r="AB93" s="21">
        <v>0</v>
      </c>
      <c r="AC93" s="21">
        <v>78</v>
      </c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>
        <v>343</v>
      </c>
      <c r="AS93" s="10">
        <v>343</v>
      </c>
      <c r="AT93" s="21" t="s">
        <v>13</v>
      </c>
      <c r="AU93" s="11" t="s">
        <v>16</v>
      </c>
    </row>
    <row r="94" spans="1:47" x14ac:dyDescent="0.25">
      <c r="A94" s="9">
        <v>43672</v>
      </c>
      <c r="B94" s="10">
        <v>37</v>
      </c>
      <c r="C94" s="10">
        <v>0</v>
      </c>
      <c r="D94" s="10">
        <v>0</v>
      </c>
      <c r="E94" s="21">
        <v>0</v>
      </c>
      <c r="F94" s="21">
        <v>0</v>
      </c>
      <c r="G94" s="21">
        <v>0</v>
      </c>
      <c r="H94" s="21">
        <v>11</v>
      </c>
      <c r="I94" s="21">
        <v>0</v>
      </c>
      <c r="J94" s="21">
        <v>11</v>
      </c>
      <c r="K94" s="21">
        <v>2</v>
      </c>
      <c r="L94" s="21">
        <v>55</v>
      </c>
      <c r="M94" s="21">
        <v>4</v>
      </c>
      <c r="N94" s="21">
        <v>121</v>
      </c>
      <c r="O94" s="21">
        <v>108</v>
      </c>
      <c r="P94" s="21">
        <v>0</v>
      </c>
      <c r="Q94" s="21">
        <v>0</v>
      </c>
      <c r="R94" s="21">
        <v>6</v>
      </c>
      <c r="S94" s="21">
        <v>47</v>
      </c>
      <c r="T94" s="21">
        <v>4</v>
      </c>
      <c r="U94" s="21">
        <v>7</v>
      </c>
      <c r="V94" s="21">
        <v>5</v>
      </c>
      <c r="W94" s="21">
        <v>4</v>
      </c>
      <c r="X94" s="21">
        <v>2</v>
      </c>
      <c r="Y94" s="21">
        <v>8</v>
      </c>
      <c r="Z94" s="21">
        <v>0</v>
      </c>
      <c r="AA94" s="21">
        <v>0</v>
      </c>
      <c r="AB94" s="21">
        <v>0</v>
      </c>
      <c r="AC94" s="21">
        <v>72</v>
      </c>
      <c r="AD94" s="21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>
        <v>252</v>
      </c>
      <c r="AS94" s="10">
        <v>252</v>
      </c>
      <c r="AT94" s="21" t="s">
        <v>107</v>
      </c>
      <c r="AU94" s="11" t="s">
        <v>16</v>
      </c>
    </row>
    <row r="95" spans="1:47" x14ac:dyDescent="0.25">
      <c r="A95" s="9">
        <v>43673</v>
      </c>
      <c r="B95" s="10">
        <v>44</v>
      </c>
      <c r="C95" s="10">
        <v>0</v>
      </c>
      <c r="D95" s="10">
        <v>3</v>
      </c>
      <c r="E95" s="21">
        <v>0</v>
      </c>
      <c r="F95" s="21">
        <v>1</v>
      </c>
      <c r="G95" s="21">
        <v>0</v>
      </c>
      <c r="H95" s="21">
        <v>17</v>
      </c>
      <c r="I95" s="21">
        <v>5</v>
      </c>
      <c r="J95" s="21">
        <v>4</v>
      </c>
      <c r="K95" s="21">
        <v>6</v>
      </c>
      <c r="L95" s="21">
        <v>26</v>
      </c>
      <c r="M95" s="21">
        <v>25</v>
      </c>
      <c r="N95" s="21">
        <v>27</v>
      </c>
      <c r="O95" s="21">
        <v>24</v>
      </c>
      <c r="P95" s="21">
        <v>11</v>
      </c>
      <c r="Q95" s="21">
        <v>2</v>
      </c>
      <c r="R95" s="21">
        <v>8</v>
      </c>
      <c r="S95" s="21">
        <v>8</v>
      </c>
      <c r="T95" s="21">
        <v>0</v>
      </c>
      <c r="U95" s="21">
        <v>9</v>
      </c>
      <c r="V95" s="21">
        <v>13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75</v>
      </c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>
        <f>SUM(B95+D95+F95+H95+J95+L95+N95+P95+R95+T95+V95+X95+Z95+AB95)</f>
        <v>154</v>
      </c>
      <c r="AS95" s="10">
        <f>SUM(C95+E95+G95+I95+K95+M95+O95+Q95+S95+U95+W95+Y95+AA95+AC95)</f>
        <v>154</v>
      </c>
      <c r="AT95" s="21" t="s">
        <v>112</v>
      </c>
      <c r="AU95" s="11"/>
    </row>
    <row r="96" spans="1:47" s="27" customFormat="1" x14ac:dyDescent="0.25">
      <c r="A96" s="25">
        <v>43674</v>
      </c>
      <c r="B96" s="21">
        <v>31</v>
      </c>
      <c r="C96" s="21">
        <v>0</v>
      </c>
      <c r="D96" s="21">
        <v>2</v>
      </c>
      <c r="E96" s="21">
        <v>0</v>
      </c>
      <c r="F96" s="21">
        <v>6</v>
      </c>
      <c r="G96" s="21">
        <v>0</v>
      </c>
      <c r="H96" s="21">
        <v>8</v>
      </c>
      <c r="I96" s="21">
        <v>4</v>
      </c>
      <c r="J96" s="21">
        <v>4</v>
      </c>
      <c r="K96" s="21">
        <v>9</v>
      </c>
      <c r="L96" s="21">
        <v>12</v>
      </c>
      <c r="M96" s="21">
        <v>6</v>
      </c>
      <c r="N96" s="21">
        <v>39</v>
      </c>
      <c r="O96" s="21">
        <v>60</v>
      </c>
      <c r="P96" s="21">
        <v>4</v>
      </c>
      <c r="Q96" s="21">
        <v>0</v>
      </c>
      <c r="R96" s="21">
        <v>4</v>
      </c>
      <c r="S96" s="21">
        <v>20</v>
      </c>
      <c r="T96" s="21">
        <v>0</v>
      </c>
      <c r="U96" s="21">
        <v>0</v>
      </c>
      <c r="V96" s="21">
        <v>0</v>
      </c>
      <c r="W96" s="21">
        <v>7</v>
      </c>
      <c r="X96" s="21">
        <v>0</v>
      </c>
      <c r="Y96" s="21">
        <v>4</v>
      </c>
      <c r="Z96" s="21">
        <v>0</v>
      </c>
      <c r="AA96" s="21">
        <v>0</v>
      </c>
      <c r="AB96" s="21">
        <v>0</v>
      </c>
      <c r="AC96" s="21">
        <v>18</v>
      </c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>
        <v>110</v>
      </c>
      <c r="AS96" s="21">
        <v>110</v>
      </c>
      <c r="AT96" s="21" t="s">
        <v>83</v>
      </c>
      <c r="AU96" s="26" t="s">
        <v>16</v>
      </c>
    </row>
    <row r="97" spans="1:47" x14ac:dyDescent="0.25">
      <c r="A97" s="9">
        <v>43675</v>
      </c>
      <c r="B97" s="21">
        <v>91</v>
      </c>
      <c r="C97" s="21">
        <v>0</v>
      </c>
      <c r="D97" s="21">
        <v>9</v>
      </c>
      <c r="E97" s="21">
        <v>1</v>
      </c>
      <c r="F97" s="21">
        <v>8</v>
      </c>
      <c r="G97" s="21">
        <v>4</v>
      </c>
      <c r="H97" s="21">
        <v>26</v>
      </c>
      <c r="I97" s="21">
        <v>8</v>
      </c>
      <c r="J97" s="21">
        <v>36</v>
      </c>
      <c r="K97" s="21">
        <v>17</v>
      </c>
      <c r="L97" s="21">
        <v>49</v>
      </c>
      <c r="M97" s="21">
        <v>6</v>
      </c>
      <c r="N97" s="21">
        <v>149</v>
      </c>
      <c r="O97" s="21">
        <v>183</v>
      </c>
      <c r="P97" s="21">
        <v>4</v>
      </c>
      <c r="Q97" s="21">
        <v>8</v>
      </c>
      <c r="R97" s="21">
        <v>30</v>
      </c>
      <c r="S97" s="21">
        <v>51</v>
      </c>
      <c r="T97" s="21">
        <v>5</v>
      </c>
      <c r="U97" s="21">
        <v>40</v>
      </c>
      <c r="V97" s="21">
        <v>3</v>
      </c>
      <c r="W97" s="21">
        <v>9</v>
      </c>
      <c r="X97" s="21">
        <v>0</v>
      </c>
      <c r="Y97" s="21">
        <v>0</v>
      </c>
      <c r="Z97" s="21">
        <v>0</v>
      </c>
      <c r="AA97" s="21">
        <v>3</v>
      </c>
      <c r="AB97" s="21">
        <v>0</v>
      </c>
      <c r="AC97" s="21">
        <v>80</v>
      </c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21">
        <v>410</v>
      </c>
      <c r="AS97" s="21">
        <v>410</v>
      </c>
      <c r="AT97" s="21" t="s">
        <v>39</v>
      </c>
      <c r="AU97" s="11"/>
    </row>
    <row r="98" spans="1:47" x14ac:dyDescent="0.25">
      <c r="A98" s="9">
        <v>43676</v>
      </c>
      <c r="B98" s="21">
        <v>132</v>
      </c>
      <c r="C98" s="21">
        <v>0</v>
      </c>
      <c r="D98" s="21">
        <v>0</v>
      </c>
      <c r="E98" s="21">
        <v>6</v>
      </c>
      <c r="F98" s="21">
        <v>0</v>
      </c>
      <c r="G98" s="21">
        <v>0</v>
      </c>
      <c r="H98" s="21">
        <v>8</v>
      </c>
      <c r="I98" s="21">
        <v>0</v>
      </c>
      <c r="J98" s="21">
        <v>0</v>
      </c>
      <c r="K98" s="21">
        <v>5</v>
      </c>
      <c r="L98" s="21">
        <v>27</v>
      </c>
      <c r="M98" s="21">
        <v>8</v>
      </c>
      <c r="N98" s="21">
        <v>152</v>
      </c>
      <c r="O98" s="21">
        <v>146</v>
      </c>
      <c r="P98" s="21">
        <v>0</v>
      </c>
      <c r="Q98" s="21">
        <v>0</v>
      </c>
      <c r="R98" s="21">
        <v>21</v>
      </c>
      <c r="S98" s="21">
        <v>75</v>
      </c>
      <c r="T98" s="21">
        <v>0</v>
      </c>
      <c r="U98" s="21">
        <v>6</v>
      </c>
      <c r="V98" s="21">
        <v>0</v>
      </c>
      <c r="W98" s="21">
        <v>16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78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21">
        <v>340</v>
      </c>
      <c r="AS98" s="21">
        <v>340</v>
      </c>
      <c r="AT98" s="21" t="s">
        <v>13</v>
      </c>
      <c r="AU98" s="11" t="s">
        <v>16</v>
      </c>
    </row>
    <row r="99" spans="1:47" x14ac:dyDescent="0.25">
      <c r="A99" s="9">
        <v>43677</v>
      </c>
      <c r="B99" s="21">
        <v>74</v>
      </c>
      <c r="C99" s="21">
        <v>0</v>
      </c>
      <c r="D99" s="21">
        <v>0</v>
      </c>
      <c r="E99" s="21">
        <v>0</v>
      </c>
      <c r="F99" s="21">
        <v>0</v>
      </c>
      <c r="G99" s="21">
        <v>8</v>
      </c>
      <c r="H99" s="21">
        <v>0</v>
      </c>
      <c r="I99" s="21">
        <v>11</v>
      </c>
      <c r="J99" s="21">
        <v>1</v>
      </c>
      <c r="K99" s="21">
        <v>22</v>
      </c>
      <c r="L99" s="21">
        <v>23</v>
      </c>
      <c r="M99" s="21">
        <v>32</v>
      </c>
      <c r="N99" s="21">
        <v>0</v>
      </c>
      <c r="O99" s="21">
        <v>9</v>
      </c>
      <c r="P99" s="21">
        <v>19</v>
      </c>
      <c r="Q99" s="21">
        <v>7</v>
      </c>
      <c r="R99" s="21">
        <v>15</v>
      </c>
      <c r="S99" s="21">
        <v>0</v>
      </c>
      <c r="T99" s="21">
        <v>0</v>
      </c>
      <c r="U99" s="21">
        <v>0</v>
      </c>
      <c r="V99" s="21">
        <v>12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55</v>
      </c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21">
        <v>144</v>
      </c>
      <c r="AS99" s="21">
        <v>144</v>
      </c>
      <c r="AT99" s="21" t="s">
        <v>41</v>
      </c>
      <c r="AU99" s="11" t="s">
        <v>16</v>
      </c>
    </row>
    <row r="100" spans="1:47" x14ac:dyDescent="0.25">
      <c r="A100" s="9">
        <v>43678</v>
      </c>
      <c r="B100" s="21">
        <v>61</v>
      </c>
      <c r="C100" s="21">
        <v>0</v>
      </c>
      <c r="D100" s="21">
        <v>0</v>
      </c>
      <c r="E100" s="21">
        <v>4</v>
      </c>
      <c r="F100" s="21">
        <v>0</v>
      </c>
      <c r="G100" s="21">
        <v>0</v>
      </c>
      <c r="H100" s="21">
        <v>2</v>
      </c>
      <c r="I100" s="21">
        <v>0</v>
      </c>
      <c r="J100" s="21">
        <v>16</v>
      </c>
      <c r="K100" s="21">
        <v>5</v>
      </c>
      <c r="L100" s="21">
        <v>30</v>
      </c>
      <c r="M100" s="21">
        <v>16</v>
      </c>
      <c r="N100" s="21">
        <v>58</v>
      </c>
      <c r="O100" s="21">
        <v>77</v>
      </c>
      <c r="P100" s="21">
        <v>2</v>
      </c>
      <c r="Q100" s="21">
        <v>9</v>
      </c>
      <c r="R100" s="21">
        <v>14</v>
      </c>
      <c r="S100" s="21">
        <v>10</v>
      </c>
      <c r="T100" s="21">
        <v>0</v>
      </c>
      <c r="U100" s="21">
        <v>15</v>
      </c>
      <c r="V100" s="21">
        <v>3</v>
      </c>
      <c r="W100" s="21">
        <v>4</v>
      </c>
      <c r="X100" s="21">
        <v>1</v>
      </c>
      <c r="Y100" s="21">
        <v>0</v>
      </c>
      <c r="Z100" s="21">
        <v>4</v>
      </c>
      <c r="AA100" s="21">
        <v>0</v>
      </c>
      <c r="AB100" s="21">
        <v>0</v>
      </c>
      <c r="AC100" s="21">
        <v>51</v>
      </c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>
        <v>191</v>
      </c>
      <c r="AS100" s="10">
        <v>191</v>
      </c>
      <c r="AT100" s="21" t="s">
        <v>83</v>
      </c>
      <c r="AU100" s="11" t="s">
        <v>16</v>
      </c>
    </row>
    <row r="101" spans="1:47" x14ac:dyDescent="0.25">
      <c r="A101" s="9">
        <v>43679</v>
      </c>
      <c r="B101" s="21">
        <v>61</v>
      </c>
      <c r="C101" s="21">
        <v>0</v>
      </c>
      <c r="D101" s="21">
        <v>0</v>
      </c>
      <c r="E101" s="21">
        <v>0</v>
      </c>
      <c r="F101" s="21">
        <v>0</v>
      </c>
      <c r="G101" s="21">
        <v>4</v>
      </c>
      <c r="H101" s="21">
        <v>0</v>
      </c>
      <c r="I101" s="21">
        <v>0</v>
      </c>
      <c r="J101" s="21">
        <v>8</v>
      </c>
      <c r="K101" s="21">
        <v>11</v>
      </c>
      <c r="L101" s="21">
        <v>35</v>
      </c>
      <c r="M101" s="21">
        <v>31</v>
      </c>
      <c r="N101" s="21">
        <v>23</v>
      </c>
      <c r="O101" s="21">
        <v>28</v>
      </c>
      <c r="P101" s="21">
        <v>0</v>
      </c>
      <c r="Q101" s="21">
        <v>6</v>
      </c>
      <c r="R101" s="21">
        <v>15</v>
      </c>
      <c r="S101" s="21">
        <v>10</v>
      </c>
      <c r="T101" s="21">
        <v>9</v>
      </c>
      <c r="U101" s="21">
        <v>8</v>
      </c>
      <c r="V101" s="21">
        <v>0</v>
      </c>
      <c r="W101" s="21">
        <v>0</v>
      </c>
      <c r="X101" s="21">
        <v>2</v>
      </c>
      <c r="Y101" s="21">
        <v>0</v>
      </c>
      <c r="Z101" s="21">
        <v>4</v>
      </c>
      <c r="AA101" s="21">
        <v>0</v>
      </c>
      <c r="AB101" s="21">
        <v>0</v>
      </c>
      <c r="AC101" s="21">
        <v>59</v>
      </c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21">
        <v>157</v>
      </c>
      <c r="AS101" s="21">
        <v>157</v>
      </c>
      <c r="AT101" s="21" t="s">
        <v>41</v>
      </c>
      <c r="AU101" s="11" t="s">
        <v>16</v>
      </c>
    </row>
    <row r="102" spans="1:47" x14ac:dyDescent="0.25">
      <c r="A102" s="9">
        <v>43680</v>
      </c>
      <c r="B102" s="21">
        <v>67</v>
      </c>
      <c r="C102" s="21">
        <v>0</v>
      </c>
      <c r="D102" s="21">
        <v>0</v>
      </c>
      <c r="E102" s="21">
        <v>0</v>
      </c>
      <c r="F102" s="21">
        <v>0</v>
      </c>
      <c r="G102" s="21">
        <v>8</v>
      </c>
      <c r="H102" s="21">
        <v>9</v>
      </c>
      <c r="I102" s="21">
        <v>10</v>
      </c>
      <c r="J102" s="21">
        <v>8</v>
      </c>
      <c r="K102" s="21">
        <v>7</v>
      </c>
      <c r="L102" s="21">
        <v>5</v>
      </c>
      <c r="M102" s="21">
        <v>17</v>
      </c>
      <c r="N102" s="21">
        <v>64</v>
      </c>
      <c r="O102" s="21">
        <v>65</v>
      </c>
      <c r="P102" s="21">
        <v>0</v>
      </c>
      <c r="Q102" s="21">
        <v>0</v>
      </c>
      <c r="R102" s="21">
        <v>26</v>
      </c>
      <c r="S102" s="21">
        <v>30</v>
      </c>
      <c r="T102" s="21">
        <v>5</v>
      </c>
      <c r="U102" s="21">
        <v>0</v>
      </c>
      <c r="V102" s="21">
        <v>8</v>
      </c>
      <c r="W102" s="21">
        <v>4</v>
      </c>
      <c r="X102" s="21">
        <v>0</v>
      </c>
      <c r="Y102" s="21">
        <v>4</v>
      </c>
      <c r="Z102" s="21">
        <v>0</v>
      </c>
      <c r="AA102" s="21">
        <v>2</v>
      </c>
      <c r="AB102" s="21">
        <v>0</v>
      </c>
      <c r="AC102" s="21">
        <v>45</v>
      </c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21">
        <v>192</v>
      </c>
      <c r="AS102" s="21">
        <v>192</v>
      </c>
      <c r="AT102" s="21" t="s">
        <v>39</v>
      </c>
      <c r="AU102" s="11"/>
    </row>
    <row r="103" spans="1:47" s="27" customFormat="1" x14ac:dyDescent="0.25">
      <c r="A103" s="25">
        <v>43681</v>
      </c>
      <c r="B103" s="21">
        <v>72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4</v>
      </c>
      <c r="I103" s="21">
        <v>5</v>
      </c>
      <c r="J103" s="21">
        <v>16</v>
      </c>
      <c r="K103" s="21">
        <v>3</v>
      </c>
      <c r="L103" s="21">
        <v>21</v>
      </c>
      <c r="M103" s="21">
        <v>9</v>
      </c>
      <c r="N103" s="21">
        <v>118</v>
      </c>
      <c r="O103" s="21">
        <v>78</v>
      </c>
      <c r="P103" s="21">
        <v>0</v>
      </c>
      <c r="Q103" s="21">
        <v>0</v>
      </c>
      <c r="R103" s="21">
        <v>22</v>
      </c>
      <c r="S103" s="21">
        <v>81</v>
      </c>
      <c r="T103" s="21">
        <v>4</v>
      </c>
      <c r="U103" s="21">
        <v>0</v>
      </c>
      <c r="V103" s="21">
        <v>0</v>
      </c>
      <c r="W103" s="21">
        <v>16</v>
      </c>
      <c r="X103" s="21">
        <v>4</v>
      </c>
      <c r="Y103" s="21">
        <v>6</v>
      </c>
      <c r="Z103" s="21">
        <v>0</v>
      </c>
      <c r="AA103" s="21">
        <v>0</v>
      </c>
      <c r="AB103" s="21">
        <v>0</v>
      </c>
      <c r="AC103" s="21">
        <v>63</v>
      </c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>
        <v>261</v>
      </c>
      <c r="AS103" s="21">
        <v>261</v>
      </c>
      <c r="AT103" s="21" t="s">
        <v>107</v>
      </c>
      <c r="AU103" s="26" t="s">
        <v>16</v>
      </c>
    </row>
    <row r="104" spans="1:47" x14ac:dyDescent="0.25">
      <c r="A104" s="9">
        <v>43682</v>
      </c>
      <c r="B104" s="21">
        <v>52</v>
      </c>
      <c r="C104" s="21">
        <v>0</v>
      </c>
      <c r="D104" s="21">
        <v>0</v>
      </c>
      <c r="E104" s="21">
        <v>0</v>
      </c>
      <c r="F104" s="21">
        <v>4</v>
      </c>
      <c r="G104" s="21">
        <v>7</v>
      </c>
      <c r="H104" s="21">
        <v>18</v>
      </c>
      <c r="I104" s="21">
        <v>12</v>
      </c>
      <c r="J104" s="21">
        <v>37</v>
      </c>
      <c r="K104" s="21">
        <v>12</v>
      </c>
      <c r="L104" s="21">
        <v>14</v>
      </c>
      <c r="M104" s="21">
        <v>14</v>
      </c>
      <c r="N104" s="21">
        <v>65</v>
      </c>
      <c r="O104" s="21">
        <v>71</v>
      </c>
      <c r="P104" s="21">
        <v>10</v>
      </c>
      <c r="Q104" s="21">
        <v>9</v>
      </c>
      <c r="R104" s="21">
        <v>30</v>
      </c>
      <c r="S104" s="21">
        <v>30</v>
      </c>
      <c r="T104" s="21">
        <v>4</v>
      </c>
      <c r="U104" s="21">
        <v>16</v>
      </c>
      <c r="V104" s="21">
        <v>9</v>
      </c>
      <c r="W104" s="21">
        <v>19</v>
      </c>
      <c r="X104" s="21">
        <v>0</v>
      </c>
      <c r="Y104" s="21">
        <v>0</v>
      </c>
      <c r="Z104" s="21">
        <v>3</v>
      </c>
      <c r="AA104" s="21">
        <v>2</v>
      </c>
      <c r="AB104" s="21">
        <v>0</v>
      </c>
      <c r="AC104" s="21">
        <v>54</v>
      </c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21">
        <v>246</v>
      </c>
      <c r="AS104" s="21">
        <v>246</v>
      </c>
      <c r="AT104" s="21" t="s">
        <v>41</v>
      </c>
      <c r="AU104" s="11" t="s">
        <v>16</v>
      </c>
    </row>
    <row r="105" spans="1:47" x14ac:dyDescent="0.25">
      <c r="A105" s="9">
        <v>43683</v>
      </c>
      <c r="B105" s="21">
        <v>108</v>
      </c>
      <c r="C105" s="21">
        <v>0</v>
      </c>
      <c r="D105" s="21">
        <v>4</v>
      </c>
      <c r="E105" s="21">
        <v>5</v>
      </c>
      <c r="F105" s="21">
        <v>5</v>
      </c>
      <c r="G105" s="21">
        <v>8</v>
      </c>
      <c r="H105" s="21">
        <v>9</v>
      </c>
      <c r="I105" s="21">
        <v>5</v>
      </c>
      <c r="J105" s="21">
        <v>13</v>
      </c>
      <c r="K105" s="21">
        <v>13</v>
      </c>
      <c r="L105" s="21">
        <v>58</v>
      </c>
      <c r="M105" s="21">
        <v>24</v>
      </c>
      <c r="N105" s="21">
        <v>121</v>
      </c>
      <c r="O105" s="21">
        <v>138</v>
      </c>
      <c r="P105" s="21">
        <v>0</v>
      </c>
      <c r="Q105" s="21">
        <v>14</v>
      </c>
      <c r="R105" s="21">
        <v>23</v>
      </c>
      <c r="S105" s="21">
        <v>30</v>
      </c>
      <c r="T105" s="21">
        <v>4</v>
      </c>
      <c r="U105" s="21">
        <v>12</v>
      </c>
      <c r="V105" s="21">
        <v>0</v>
      </c>
      <c r="W105" s="21">
        <v>9</v>
      </c>
      <c r="X105" s="21">
        <v>3</v>
      </c>
      <c r="Y105" s="21">
        <v>9</v>
      </c>
      <c r="Z105" s="21">
        <v>0</v>
      </c>
      <c r="AA105" s="21">
        <v>0</v>
      </c>
      <c r="AB105" s="21">
        <v>0</v>
      </c>
      <c r="AC105" s="21">
        <v>81</v>
      </c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21">
        <v>348</v>
      </c>
      <c r="AS105" s="21">
        <v>348</v>
      </c>
      <c r="AT105" s="21" t="s">
        <v>13</v>
      </c>
      <c r="AU105" s="11" t="s">
        <v>16</v>
      </c>
    </row>
    <row r="106" spans="1:47" x14ac:dyDescent="0.25">
      <c r="A106" s="9">
        <v>43684</v>
      </c>
      <c r="B106" s="21">
        <v>68</v>
      </c>
      <c r="C106" s="21">
        <v>0</v>
      </c>
      <c r="D106" s="21">
        <v>7</v>
      </c>
      <c r="E106" s="21">
        <v>0</v>
      </c>
      <c r="F106" s="21">
        <v>2</v>
      </c>
      <c r="G106" s="21">
        <v>8</v>
      </c>
      <c r="H106" s="21">
        <v>5</v>
      </c>
      <c r="I106" s="21">
        <v>15</v>
      </c>
      <c r="J106" s="21">
        <v>15</v>
      </c>
      <c r="K106" s="21">
        <v>15</v>
      </c>
      <c r="L106" s="21">
        <v>61</v>
      </c>
      <c r="M106" s="21">
        <v>23</v>
      </c>
      <c r="N106" s="21">
        <v>27</v>
      </c>
      <c r="O106" s="21">
        <v>57</v>
      </c>
      <c r="P106" s="21">
        <v>0</v>
      </c>
      <c r="Q106" s="21">
        <v>10</v>
      </c>
      <c r="R106" s="21">
        <v>3</v>
      </c>
      <c r="S106" s="21">
        <v>19</v>
      </c>
      <c r="T106" s="21">
        <v>8</v>
      </c>
      <c r="U106" s="21">
        <v>10</v>
      </c>
      <c r="V106" s="21">
        <v>14</v>
      </c>
      <c r="W106" s="21">
        <v>3</v>
      </c>
      <c r="X106" s="21">
        <v>1</v>
      </c>
      <c r="Y106" s="21">
        <v>0</v>
      </c>
      <c r="Z106" s="21">
        <v>0</v>
      </c>
      <c r="AA106" s="21">
        <v>0</v>
      </c>
      <c r="AB106" s="21">
        <v>0</v>
      </c>
      <c r="AC106" s="21">
        <v>51</v>
      </c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21">
        <v>211</v>
      </c>
      <c r="AS106" s="21">
        <v>211</v>
      </c>
      <c r="AT106" s="21" t="s">
        <v>13</v>
      </c>
      <c r="AU106" s="11" t="s">
        <v>16</v>
      </c>
    </row>
    <row r="107" spans="1:47" x14ac:dyDescent="0.25">
      <c r="A107" s="9">
        <v>43685</v>
      </c>
      <c r="B107" s="21">
        <v>97</v>
      </c>
      <c r="C107" s="21">
        <v>0</v>
      </c>
      <c r="D107" s="21">
        <v>4</v>
      </c>
      <c r="E107" s="21">
        <v>1</v>
      </c>
      <c r="F107" s="21">
        <v>9</v>
      </c>
      <c r="G107" s="21">
        <v>5</v>
      </c>
      <c r="H107" s="21">
        <v>15</v>
      </c>
      <c r="I107" s="21">
        <v>7</v>
      </c>
      <c r="J107" s="21">
        <v>29</v>
      </c>
      <c r="K107" s="21">
        <v>10</v>
      </c>
      <c r="L107" s="21">
        <v>52</v>
      </c>
      <c r="M107" s="21">
        <v>74</v>
      </c>
      <c r="N107" s="21">
        <v>68</v>
      </c>
      <c r="O107" s="21">
        <v>125</v>
      </c>
      <c r="P107" s="21">
        <v>87</v>
      </c>
      <c r="Q107" s="21">
        <v>31</v>
      </c>
      <c r="R107" s="21">
        <v>0</v>
      </c>
      <c r="S107" s="21">
        <v>32</v>
      </c>
      <c r="T107" s="21">
        <v>15</v>
      </c>
      <c r="U107" s="21">
        <v>16</v>
      </c>
      <c r="V107" s="21">
        <v>12</v>
      </c>
      <c r="W107" s="21">
        <v>11</v>
      </c>
      <c r="X107" s="21">
        <v>1</v>
      </c>
      <c r="Y107" s="21">
        <v>0</v>
      </c>
      <c r="Z107" s="21">
        <v>0</v>
      </c>
      <c r="AA107" s="21">
        <v>0</v>
      </c>
      <c r="AB107" s="21">
        <v>0</v>
      </c>
      <c r="AC107" s="21">
        <v>77</v>
      </c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21">
        <v>389</v>
      </c>
      <c r="AS107" s="21">
        <v>389</v>
      </c>
      <c r="AT107" s="21" t="s">
        <v>107</v>
      </c>
      <c r="AU107" s="11" t="s">
        <v>16</v>
      </c>
    </row>
    <row r="108" spans="1:47" x14ac:dyDescent="0.25">
      <c r="A108" s="9">
        <v>43686</v>
      </c>
      <c r="B108" s="21">
        <v>34</v>
      </c>
      <c r="C108" s="21">
        <v>0</v>
      </c>
      <c r="D108" s="21">
        <v>0</v>
      </c>
      <c r="E108" s="21">
        <v>0</v>
      </c>
      <c r="F108" s="21">
        <v>6</v>
      </c>
      <c r="G108" s="21">
        <v>6</v>
      </c>
      <c r="H108" s="21">
        <v>11</v>
      </c>
      <c r="I108" s="21">
        <v>7</v>
      </c>
      <c r="J108" s="21">
        <v>0</v>
      </c>
      <c r="K108" s="21">
        <v>12</v>
      </c>
      <c r="L108" s="21">
        <v>49</v>
      </c>
      <c r="M108" s="21">
        <v>30</v>
      </c>
      <c r="N108" s="21">
        <v>6</v>
      </c>
      <c r="O108" s="21">
        <v>9</v>
      </c>
      <c r="P108" s="21">
        <v>0</v>
      </c>
      <c r="Q108" s="21">
        <v>18</v>
      </c>
      <c r="R108" s="21">
        <v>7</v>
      </c>
      <c r="S108" s="21">
        <v>4</v>
      </c>
      <c r="T108" s="21">
        <v>3</v>
      </c>
      <c r="U108" s="21">
        <v>2</v>
      </c>
      <c r="V108" s="21">
        <v>7</v>
      </c>
      <c r="W108" s="21">
        <v>3</v>
      </c>
      <c r="X108" s="21">
        <v>0</v>
      </c>
      <c r="Y108" s="21">
        <v>0</v>
      </c>
      <c r="Z108" s="21">
        <v>1</v>
      </c>
      <c r="AA108" s="21">
        <v>0</v>
      </c>
      <c r="AB108" s="21">
        <v>0</v>
      </c>
      <c r="AC108" s="21">
        <v>33</v>
      </c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21">
        <v>124</v>
      </c>
      <c r="AS108" s="21">
        <v>124</v>
      </c>
      <c r="AT108" s="21" t="s">
        <v>112</v>
      </c>
      <c r="AU108" s="11"/>
    </row>
    <row r="109" spans="1:47" x14ac:dyDescent="0.25">
      <c r="A109" s="9">
        <v>43687</v>
      </c>
      <c r="B109" s="10">
        <v>70</v>
      </c>
      <c r="C109" s="10">
        <v>0</v>
      </c>
      <c r="D109" s="10">
        <v>5</v>
      </c>
      <c r="E109" s="21">
        <v>0</v>
      </c>
      <c r="F109" s="21">
        <v>3</v>
      </c>
      <c r="G109" s="21">
        <v>6</v>
      </c>
      <c r="H109" s="21">
        <v>0</v>
      </c>
      <c r="I109" s="21">
        <v>6</v>
      </c>
      <c r="J109" s="21">
        <v>11</v>
      </c>
      <c r="K109" s="21">
        <v>12</v>
      </c>
      <c r="L109" s="21">
        <v>7</v>
      </c>
      <c r="M109" s="21">
        <v>36</v>
      </c>
      <c r="N109" s="21">
        <v>35</v>
      </c>
      <c r="O109" s="21">
        <v>36</v>
      </c>
      <c r="P109" s="21">
        <v>0</v>
      </c>
      <c r="Q109" s="21">
        <v>0</v>
      </c>
      <c r="R109" s="21">
        <v>18</v>
      </c>
      <c r="S109" s="21">
        <v>14</v>
      </c>
      <c r="T109" s="21">
        <v>0</v>
      </c>
      <c r="U109" s="21">
        <v>0</v>
      </c>
      <c r="V109" s="21">
        <v>17</v>
      </c>
      <c r="W109" s="21">
        <v>0</v>
      </c>
      <c r="X109" s="21">
        <v>14</v>
      </c>
      <c r="Y109" s="21">
        <v>0</v>
      </c>
      <c r="Z109" s="21">
        <v>0</v>
      </c>
      <c r="AA109" s="21">
        <v>0</v>
      </c>
      <c r="AB109" s="21">
        <v>0</v>
      </c>
      <c r="AC109" s="21">
        <v>70</v>
      </c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>
        <v>180</v>
      </c>
      <c r="AS109" s="10">
        <v>180</v>
      </c>
      <c r="AT109" s="10" t="s">
        <v>39</v>
      </c>
      <c r="AU109" s="11"/>
    </row>
    <row r="110" spans="1:47" s="27" customFormat="1" x14ac:dyDescent="0.25">
      <c r="A110" s="25">
        <v>43688</v>
      </c>
      <c r="B110" s="21">
        <v>163</v>
      </c>
      <c r="C110" s="21">
        <v>0</v>
      </c>
      <c r="D110" s="21">
        <v>3</v>
      </c>
      <c r="E110" s="21">
        <v>0</v>
      </c>
      <c r="F110" s="21">
        <v>3</v>
      </c>
      <c r="G110" s="21">
        <v>24</v>
      </c>
      <c r="H110" s="21">
        <v>10</v>
      </c>
      <c r="I110" s="21">
        <v>15</v>
      </c>
      <c r="J110" s="21">
        <v>12</v>
      </c>
      <c r="K110" s="21">
        <v>3</v>
      </c>
      <c r="L110" s="21">
        <v>12</v>
      </c>
      <c r="M110" s="21">
        <v>58</v>
      </c>
      <c r="N110" s="21">
        <v>47</v>
      </c>
      <c r="O110" s="21">
        <v>91</v>
      </c>
      <c r="P110" s="21">
        <v>0</v>
      </c>
      <c r="Q110" s="21">
        <v>5</v>
      </c>
      <c r="R110" s="21">
        <v>33</v>
      </c>
      <c r="S110" s="21">
        <v>32</v>
      </c>
      <c r="T110" s="21">
        <v>0</v>
      </c>
      <c r="U110" s="21">
        <v>0</v>
      </c>
      <c r="V110" s="21">
        <v>5</v>
      </c>
      <c r="W110" s="21">
        <v>5</v>
      </c>
      <c r="X110" s="21">
        <v>4</v>
      </c>
      <c r="Y110" s="21">
        <v>5</v>
      </c>
      <c r="Z110" s="21">
        <v>4</v>
      </c>
      <c r="AA110" s="21">
        <v>0</v>
      </c>
      <c r="AB110" s="21">
        <v>0</v>
      </c>
      <c r="AC110" s="21">
        <v>58</v>
      </c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>
        <v>296</v>
      </c>
      <c r="AS110" s="21">
        <v>296</v>
      </c>
      <c r="AT110" s="21" t="s">
        <v>121</v>
      </c>
      <c r="AU110" s="26"/>
    </row>
    <row r="111" spans="1:47" x14ac:dyDescent="0.25">
      <c r="A111" s="9">
        <v>43689</v>
      </c>
      <c r="B111" s="21">
        <v>54</v>
      </c>
      <c r="C111" s="21">
        <v>0</v>
      </c>
      <c r="D111" s="21">
        <v>0</v>
      </c>
      <c r="E111" s="21">
        <v>0</v>
      </c>
      <c r="F111" s="21">
        <v>9</v>
      </c>
      <c r="G111" s="21">
        <v>5</v>
      </c>
      <c r="H111" s="21">
        <v>8</v>
      </c>
      <c r="I111" s="21">
        <v>9</v>
      </c>
      <c r="J111" s="21">
        <v>0</v>
      </c>
      <c r="K111" s="21">
        <v>9</v>
      </c>
      <c r="L111" s="21">
        <v>4</v>
      </c>
      <c r="M111" s="21">
        <v>32</v>
      </c>
      <c r="N111" s="21">
        <v>26</v>
      </c>
      <c r="O111" s="21">
        <v>16</v>
      </c>
      <c r="P111" s="21">
        <v>5</v>
      </c>
      <c r="Q111" s="21">
        <v>0</v>
      </c>
      <c r="R111" s="21">
        <v>34</v>
      </c>
      <c r="S111" s="21">
        <v>0</v>
      </c>
      <c r="T111" s="21">
        <v>0</v>
      </c>
      <c r="U111" s="21">
        <v>10</v>
      </c>
      <c r="V111" s="21">
        <v>0</v>
      </c>
      <c r="W111" s="21">
        <v>0</v>
      </c>
      <c r="X111" s="21">
        <v>0</v>
      </c>
      <c r="Y111" s="21">
        <v>3</v>
      </c>
      <c r="Z111" s="21">
        <v>0</v>
      </c>
      <c r="AA111" s="21">
        <v>9</v>
      </c>
      <c r="AB111" s="21">
        <v>0</v>
      </c>
      <c r="AC111" s="21">
        <v>47</v>
      </c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21">
        <v>140</v>
      </c>
      <c r="AS111" s="21">
        <v>140</v>
      </c>
      <c r="AT111" s="21" t="s">
        <v>42</v>
      </c>
      <c r="AU111" s="11" t="s">
        <v>16</v>
      </c>
    </row>
    <row r="112" spans="1:47" x14ac:dyDescent="0.25">
      <c r="A112" s="9">
        <v>43690</v>
      </c>
      <c r="B112" s="21">
        <v>82</v>
      </c>
      <c r="C112" s="21">
        <v>0</v>
      </c>
      <c r="D112" s="21">
        <v>0</v>
      </c>
      <c r="E112" s="21">
        <v>0</v>
      </c>
      <c r="F112" s="21">
        <v>8</v>
      </c>
      <c r="G112" s="21">
        <v>9</v>
      </c>
      <c r="H112" s="21">
        <v>4</v>
      </c>
      <c r="I112" s="21">
        <v>8</v>
      </c>
      <c r="J112" s="21">
        <v>0</v>
      </c>
      <c r="K112" s="21">
        <v>5</v>
      </c>
      <c r="L112" s="21">
        <v>3</v>
      </c>
      <c r="M112" s="21">
        <v>24</v>
      </c>
      <c r="N112" s="21">
        <v>57</v>
      </c>
      <c r="O112" s="21">
        <v>47</v>
      </c>
      <c r="P112" s="21">
        <v>0</v>
      </c>
      <c r="Q112" s="21">
        <v>8</v>
      </c>
      <c r="R112" s="21">
        <v>23</v>
      </c>
      <c r="S112" s="21">
        <v>21</v>
      </c>
      <c r="T112" s="21">
        <v>0</v>
      </c>
      <c r="U112" s="21">
        <v>2</v>
      </c>
      <c r="V112" s="21">
        <v>0</v>
      </c>
      <c r="W112" s="21">
        <v>2</v>
      </c>
      <c r="X112" s="21">
        <v>0</v>
      </c>
      <c r="Y112" s="21">
        <v>2</v>
      </c>
      <c r="Z112" s="21">
        <v>0</v>
      </c>
      <c r="AA112" s="21">
        <v>3</v>
      </c>
      <c r="AB112" s="21">
        <v>0</v>
      </c>
      <c r="AC112" s="21">
        <v>46</v>
      </c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21">
        <v>177</v>
      </c>
      <c r="AS112" s="21">
        <v>177</v>
      </c>
      <c r="AT112" s="21" t="s">
        <v>39</v>
      </c>
      <c r="AU112" s="11"/>
    </row>
    <row r="113" spans="1:49" x14ac:dyDescent="0.25">
      <c r="A113" s="9">
        <v>43691</v>
      </c>
      <c r="B113" s="21">
        <v>59</v>
      </c>
      <c r="C113" s="21">
        <v>0</v>
      </c>
      <c r="D113" s="21">
        <v>0</v>
      </c>
      <c r="E113" s="21">
        <v>1</v>
      </c>
      <c r="F113" s="21">
        <v>3</v>
      </c>
      <c r="G113" s="21">
        <v>3</v>
      </c>
      <c r="H113" s="21">
        <v>4</v>
      </c>
      <c r="I113" s="21">
        <v>16</v>
      </c>
      <c r="J113" s="21">
        <v>26</v>
      </c>
      <c r="K113" s="21">
        <v>0</v>
      </c>
      <c r="L113" s="21">
        <v>40</v>
      </c>
      <c r="M113" s="21">
        <v>25</v>
      </c>
      <c r="N113" s="21">
        <v>63</v>
      </c>
      <c r="O113" s="21">
        <v>82</v>
      </c>
      <c r="P113" s="21">
        <v>2</v>
      </c>
      <c r="Q113" s="21">
        <v>0</v>
      </c>
      <c r="R113" s="21">
        <v>22</v>
      </c>
      <c r="S113" s="21">
        <v>20</v>
      </c>
      <c r="T113" s="21">
        <v>15</v>
      </c>
      <c r="U113" s="21">
        <v>28</v>
      </c>
      <c r="V113" s="21">
        <v>2</v>
      </c>
      <c r="W113" s="21">
        <v>8</v>
      </c>
      <c r="X113" s="21">
        <v>0</v>
      </c>
      <c r="Y113" s="21">
        <v>0</v>
      </c>
      <c r="Z113" s="21">
        <v>0</v>
      </c>
      <c r="AA113" s="21">
        <v>2</v>
      </c>
      <c r="AB113" s="21">
        <v>0</v>
      </c>
      <c r="AC113" s="21">
        <v>51</v>
      </c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21">
        <v>236</v>
      </c>
      <c r="AS113" s="21">
        <v>236</v>
      </c>
      <c r="AT113" s="21" t="s">
        <v>41</v>
      </c>
      <c r="AU113" s="11" t="s">
        <v>16</v>
      </c>
    </row>
    <row r="114" spans="1:49" x14ac:dyDescent="0.25">
      <c r="A114" s="9">
        <v>43692</v>
      </c>
      <c r="B114" s="21">
        <v>48</v>
      </c>
      <c r="C114" s="21">
        <v>0</v>
      </c>
      <c r="D114" s="21">
        <v>0</v>
      </c>
      <c r="E114" s="21">
        <v>0</v>
      </c>
      <c r="F114" s="21">
        <v>12</v>
      </c>
      <c r="G114" s="21">
        <v>3</v>
      </c>
      <c r="H114" s="21">
        <v>6</v>
      </c>
      <c r="I114" s="21">
        <v>2</v>
      </c>
      <c r="J114" s="21">
        <v>10</v>
      </c>
      <c r="K114" s="21">
        <v>21</v>
      </c>
      <c r="L114" s="21">
        <v>38</v>
      </c>
      <c r="M114" s="21">
        <v>14</v>
      </c>
      <c r="N114" s="21">
        <v>42</v>
      </c>
      <c r="O114" s="21">
        <v>36</v>
      </c>
      <c r="P114" s="21">
        <v>0</v>
      </c>
      <c r="Q114" s="21">
        <v>4</v>
      </c>
      <c r="R114" s="21">
        <v>1</v>
      </c>
      <c r="S114" s="21">
        <v>22</v>
      </c>
      <c r="T114" s="21">
        <v>2</v>
      </c>
      <c r="U114" s="21">
        <v>6</v>
      </c>
      <c r="V114" s="21">
        <v>10</v>
      </c>
      <c r="W114" s="21">
        <v>8</v>
      </c>
      <c r="X114" s="21">
        <v>5</v>
      </c>
      <c r="Y114" s="21">
        <v>0</v>
      </c>
      <c r="Z114" s="21">
        <v>0</v>
      </c>
      <c r="AA114" s="21">
        <v>0</v>
      </c>
      <c r="AB114" s="21">
        <v>0</v>
      </c>
      <c r="AC114" s="21">
        <v>58</v>
      </c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21">
        <v>174</v>
      </c>
      <c r="AS114" s="21">
        <v>174</v>
      </c>
      <c r="AT114" s="21" t="s">
        <v>39</v>
      </c>
      <c r="AU114" s="11"/>
    </row>
    <row r="115" spans="1:49" x14ac:dyDescent="0.25">
      <c r="A115" s="9">
        <v>43693</v>
      </c>
      <c r="B115" s="21">
        <v>44</v>
      </c>
      <c r="C115" s="21">
        <v>0</v>
      </c>
      <c r="D115" s="21">
        <v>2</v>
      </c>
      <c r="E115" s="21">
        <v>0</v>
      </c>
      <c r="F115" s="21">
        <v>17</v>
      </c>
      <c r="G115" s="21">
        <v>2</v>
      </c>
      <c r="H115" s="21">
        <v>15</v>
      </c>
      <c r="I115" s="21">
        <v>6</v>
      </c>
      <c r="J115" s="21">
        <v>3</v>
      </c>
      <c r="K115" s="21">
        <v>0</v>
      </c>
      <c r="L115" s="21">
        <v>55</v>
      </c>
      <c r="M115" s="21">
        <v>37</v>
      </c>
      <c r="N115" s="21">
        <v>50</v>
      </c>
      <c r="O115" s="21">
        <v>66</v>
      </c>
      <c r="P115" s="21">
        <v>7</v>
      </c>
      <c r="Q115" s="21">
        <v>14</v>
      </c>
      <c r="R115" s="21">
        <v>8</v>
      </c>
      <c r="S115" s="21">
        <v>31</v>
      </c>
      <c r="T115" s="21">
        <v>5</v>
      </c>
      <c r="U115" s="21">
        <v>10</v>
      </c>
      <c r="V115" s="21">
        <v>0</v>
      </c>
      <c r="W115" s="21">
        <v>5</v>
      </c>
      <c r="X115" s="21">
        <v>0</v>
      </c>
      <c r="Y115" s="21">
        <v>3</v>
      </c>
      <c r="Z115" s="21">
        <v>0</v>
      </c>
      <c r="AA115" s="21">
        <v>0</v>
      </c>
      <c r="AB115" s="21">
        <v>0</v>
      </c>
      <c r="AC115" s="21">
        <v>32</v>
      </c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21">
        <v>206</v>
      </c>
      <c r="AS115" s="21">
        <v>206</v>
      </c>
      <c r="AT115" s="21" t="s">
        <v>39</v>
      </c>
      <c r="AU115" s="11"/>
    </row>
    <row r="116" spans="1:49" x14ac:dyDescent="0.25">
      <c r="A116" s="9">
        <v>43694</v>
      </c>
      <c r="B116" s="21">
        <v>31</v>
      </c>
      <c r="C116" s="21">
        <v>0</v>
      </c>
      <c r="D116" s="21">
        <v>0</v>
      </c>
      <c r="E116" s="21">
        <v>0</v>
      </c>
      <c r="F116" s="21">
        <v>12</v>
      </c>
      <c r="G116" s="21">
        <v>0</v>
      </c>
      <c r="H116" s="21">
        <v>0</v>
      </c>
      <c r="I116" s="21">
        <v>4</v>
      </c>
      <c r="J116" s="21">
        <v>0</v>
      </c>
      <c r="K116" s="21">
        <v>6</v>
      </c>
      <c r="L116" s="21">
        <v>3</v>
      </c>
      <c r="M116" s="21">
        <v>20</v>
      </c>
      <c r="N116" s="21">
        <v>32</v>
      </c>
      <c r="O116" s="21">
        <v>17</v>
      </c>
      <c r="P116" s="21">
        <v>0</v>
      </c>
      <c r="Q116" s="21">
        <v>4</v>
      </c>
      <c r="R116" s="21">
        <v>22</v>
      </c>
      <c r="S116" s="21">
        <v>12</v>
      </c>
      <c r="T116" s="21">
        <v>0</v>
      </c>
      <c r="U116" s="21">
        <v>2</v>
      </c>
      <c r="V116" s="21">
        <v>0</v>
      </c>
      <c r="W116" s="21">
        <v>5</v>
      </c>
      <c r="X116" s="21">
        <v>4</v>
      </c>
      <c r="Y116" s="21">
        <v>0</v>
      </c>
      <c r="Z116" s="21">
        <v>0</v>
      </c>
      <c r="AA116" s="21">
        <v>0</v>
      </c>
      <c r="AB116" s="21">
        <v>0</v>
      </c>
      <c r="AC116" s="21">
        <v>34</v>
      </c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21">
        <v>104</v>
      </c>
      <c r="AS116" s="21">
        <v>104</v>
      </c>
      <c r="AT116" s="21" t="s">
        <v>41</v>
      </c>
      <c r="AU116" s="11" t="s">
        <v>16</v>
      </c>
    </row>
    <row r="117" spans="1:49" s="27" customFormat="1" x14ac:dyDescent="0.25">
      <c r="A117" s="25">
        <v>43695</v>
      </c>
      <c r="B117" s="21">
        <v>38</v>
      </c>
      <c r="C117" s="21">
        <v>0</v>
      </c>
      <c r="D117" s="21">
        <v>5</v>
      </c>
      <c r="E117" s="21">
        <v>0</v>
      </c>
      <c r="F117" s="21">
        <v>10</v>
      </c>
      <c r="G117" s="21">
        <v>2</v>
      </c>
      <c r="H117" s="21">
        <v>9</v>
      </c>
      <c r="I117" s="21">
        <v>0</v>
      </c>
      <c r="J117" s="21">
        <v>6</v>
      </c>
      <c r="K117" s="21">
        <v>7</v>
      </c>
      <c r="L117" s="21">
        <v>8</v>
      </c>
      <c r="M117" s="21">
        <v>20</v>
      </c>
      <c r="N117" s="21">
        <v>13</v>
      </c>
      <c r="O117" s="21">
        <v>45</v>
      </c>
      <c r="P117" s="21">
        <v>0</v>
      </c>
      <c r="Q117" s="21">
        <v>0</v>
      </c>
      <c r="R117" s="21">
        <v>31</v>
      </c>
      <c r="S117" s="21">
        <v>4</v>
      </c>
      <c r="T117" s="21">
        <v>0</v>
      </c>
      <c r="U117" s="21">
        <v>2</v>
      </c>
      <c r="V117" s="21">
        <v>14</v>
      </c>
      <c r="W117" s="21">
        <v>4</v>
      </c>
      <c r="X117" s="21">
        <v>2</v>
      </c>
      <c r="Y117" s="21">
        <v>0</v>
      </c>
      <c r="Z117" s="21">
        <v>0</v>
      </c>
      <c r="AA117" s="21">
        <v>0</v>
      </c>
      <c r="AB117" s="21">
        <v>0</v>
      </c>
      <c r="AC117" s="21">
        <v>52</v>
      </c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>
        <v>136</v>
      </c>
      <c r="AS117" s="21">
        <v>136</v>
      </c>
      <c r="AT117" s="21" t="s">
        <v>133</v>
      </c>
      <c r="AU117" s="26" t="s">
        <v>16</v>
      </c>
    </row>
    <row r="118" spans="1:49" x14ac:dyDescent="0.25">
      <c r="A118" s="9">
        <v>43696</v>
      </c>
      <c r="B118" s="21">
        <v>51</v>
      </c>
      <c r="C118" s="21">
        <v>0</v>
      </c>
      <c r="D118" s="21">
        <v>0</v>
      </c>
      <c r="E118" s="21">
        <v>2</v>
      </c>
      <c r="F118" s="21">
        <v>3</v>
      </c>
      <c r="G118" s="21">
        <v>13</v>
      </c>
      <c r="H118" s="21">
        <v>15</v>
      </c>
      <c r="I118" s="21">
        <v>7</v>
      </c>
      <c r="J118" s="21">
        <v>7</v>
      </c>
      <c r="K118" s="21">
        <v>4</v>
      </c>
      <c r="L118" s="21">
        <v>8</v>
      </c>
      <c r="M118" s="21">
        <v>23</v>
      </c>
      <c r="N118" s="21">
        <v>27</v>
      </c>
      <c r="O118" s="21">
        <v>34</v>
      </c>
      <c r="P118" s="21">
        <v>0</v>
      </c>
      <c r="Q118" s="21">
        <v>4</v>
      </c>
      <c r="R118" s="21">
        <v>47</v>
      </c>
      <c r="S118" s="21">
        <v>4</v>
      </c>
      <c r="T118" s="21">
        <v>2</v>
      </c>
      <c r="U118" s="21">
        <v>4</v>
      </c>
      <c r="V118" s="21">
        <v>4</v>
      </c>
      <c r="W118" s="21">
        <v>6</v>
      </c>
      <c r="X118" s="21">
        <v>0</v>
      </c>
      <c r="Y118" s="21">
        <v>8</v>
      </c>
      <c r="Z118" s="21">
        <v>0</v>
      </c>
      <c r="AA118" s="21">
        <v>0</v>
      </c>
      <c r="AB118" s="21">
        <v>0</v>
      </c>
      <c r="AC118" s="21">
        <v>55</v>
      </c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21">
        <v>164</v>
      </c>
      <c r="AS118" s="21">
        <v>164</v>
      </c>
      <c r="AT118" s="21" t="s">
        <v>42</v>
      </c>
      <c r="AU118" s="11" t="s">
        <v>16</v>
      </c>
    </row>
    <row r="119" spans="1:49" x14ac:dyDescent="0.25">
      <c r="A119" s="9">
        <v>43697</v>
      </c>
      <c r="B119" s="21">
        <v>54</v>
      </c>
      <c r="C119" s="21">
        <v>0</v>
      </c>
      <c r="D119" s="21">
        <v>6</v>
      </c>
      <c r="E119" s="21">
        <v>0</v>
      </c>
      <c r="F119" s="21">
        <v>1</v>
      </c>
      <c r="G119" s="21">
        <v>6</v>
      </c>
      <c r="H119" s="21">
        <v>10</v>
      </c>
      <c r="I119" s="21">
        <v>5</v>
      </c>
      <c r="J119" s="21">
        <v>1</v>
      </c>
      <c r="K119" s="21">
        <v>3</v>
      </c>
      <c r="L119" s="21">
        <v>48</v>
      </c>
      <c r="M119" s="21">
        <v>21</v>
      </c>
      <c r="N119" s="21">
        <v>81</v>
      </c>
      <c r="O119" s="21">
        <v>77</v>
      </c>
      <c r="P119" s="21">
        <v>0</v>
      </c>
      <c r="Q119" s="21">
        <v>1</v>
      </c>
      <c r="R119" s="21">
        <v>6</v>
      </c>
      <c r="S119" s="21">
        <v>40</v>
      </c>
      <c r="T119" s="21">
        <v>2</v>
      </c>
      <c r="U119" s="21">
        <v>12</v>
      </c>
      <c r="V119" s="21">
        <v>8</v>
      </c>
      <c r="W119" s="21">
        <v>7</v>
      </c>
      <c r="X119" s="21">
        <v>0</v>
      </c>
      <c r="Y119" s="21">
        <v>4</v>
      </c>
      <c r="Z119" s="21">
        <v>1</v>
      </c>
      <c r="AA119" s="21">
        <v>0</v>
      </c>
      <c r="AB119" s="21">
        <v>0</v>
      </c>
      <c r="AC119" s="21">
        <v>42</v>
      </c>
      <c r="AD119" s="21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21">
        <v>218</v>
      </c>
      <c r="AS119" s="21">
        <v>218</v>
      </c>
      <c r="AT119" s="21" t="s">
        <v>39</v>
      </c>
      <c r="AU119" s="11"/>
    </row>
    <row r="120" spans="1:49" x14ac:dyDescent="0.25">
      <c r="A120" s="9">
        <v>43698</v>
      </c>
      <c r="B120" s="21">
        <v>102</v>
      </c>
      <c r="C120" s="21">
        <v>0</v>
      </c>
      <c r="D120" s="21">
        <v>12</v>
      </c>
      <c r="E120" s="21">
        <v>1</v>
      </c>
      <c r="F120" s="21">
        <v>4</v>
      </c>
      <c r="G120" s="21">
        <v>0</v>
      </c>
      <c r="H120" s="21">
        <v>8</v>
      </c>
      <c r="I120" s="21">
        <v>17</v>
      </c>
      <c r="J120" s="21">
        <v>44</v>
      </c>
      <c r="K120" s="21">
        <v>13</v>
      </c>
      <c r="L120" s="21">
        <v>21</v>
      </c>
      <c r="M120" s="21">
        <v>29</v>
      </c>
      <c r="N120" s="21">
        <v>133</v>
      </c>
      <c r="O120" s="21">
        <v>131</v>
      </c>
      <c r="P120" s="21">
        <v>0</v>
      </c>
      <c r="Q120" s="21">
        <v>24</v>
      </c>
      <c r="R120" s="21">
        <v>23</v>
      </c>
      <c r="S120" s="21">
        <v>32</v>
      </c>
      <c r="T120" s="21">
        <v>3</v>
      </c>
      <c r="U120" s="21">
        <v>20</v>
      </c>
      <c r="V120" s="21">
        <v>0</v>
      </c>
      <c r="W120" s="21">
        <v>10</v>
      </c>
      <c r="X120" s="21">
        <v>0</v>
      </c>
      <c r="Y120" s="21">
        <v>0</v>
      </c>
      <c r="Z120" s="21">
        <v>1</v>
      </c>
      <c r="AA120" s="21">
        <v>11</v>
      </c>
      <c r="AB120" s="21">
        <v>0</v>
      </c>
      <c r="AC120" s="21">
        <v>63</v>
      </c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21">
        <v>351</v>
      </c>
      <c r="AS120" s="21">
        <v>351</v>
      </c>
      <c r="AT120" s="21" t="s">
        <v>41</v>
      </c>
      <c r="AU120" s="11" t="s">
        <v>16</v>
      </c>
    </row>
    <row r="121" spans="1:49" x14ac:dyDescent="0.25">
      <c r="A121" s="9">
        <v>43699</v>
      </c>
      <c r="B121" s="21">
        <v>40</v>
      </c>
      <c r="C121" s="21">
        <v>0</v>
      </c>
      <c r="D121" s="21">
        <v>3</v>
      </c>
      <c r="E121" s="21">
        <v>0</v>
      </c>
      <c r="F121" s="21">
        <v>4</v>
      </c>
      <c r="G121" s="21">
        <v>8</v>
      </c>
      <c r="H121" s="21">
        <v>2</v>
      </c>
      <c r="I121" s="21">
        <v>1</v>
      </c>
      <c r="J121" s="21">
        <v>27</v>
      </c>
      <c r="K121" s="21">
        <v>1</v>
      </c>
      <c r="L121" s="21">
        <v>57</v>
      </c>
      <c r="M121" s="21">
        <v>27</v>
      </c>
      <c r="N121" s="21">
        <v>104</v>
      </c>
      <c r="O121" s="21">
        <v>69</v>
      </c>
      <c r="P121" s="21">
        <v>4</v>
      </c>
      <c r="Q121" s="21">
        <v>1</v>
      </c>
      <c r="R121" s="21">
        <v>2</v>
      </c>
      <c r="S121" s="21">
        <v>29</v>
      </c>
      <c r="T121" s="21">
        <v>10</v>
      </c>
      <c r="U121" s="21">
        <v>59</v>
      </c>
      <c r="V121" s="21">
        <v>8</v>
      </c>
      <c r="W121" s="21">
        <v>9</v>
      </c>
      <c r="X121" s="21">
        <v>5</v>
      </c>
      <c r="Y121" s="21">
        <v>5</v>
      </c>
      <c r="Z121" s="21">
        <v>1</v>
      </c>
      <c r="AA121" s="21">
        <v>0</v>
      </c>
      <c r="AB121" s="21">
        <v>0</v>
      </c>
      <c r="AC121" s="21">
        <v>58</v>
      </c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21">
        <v>267</v>
      </c>
      <c r="AS121" s="21">
        <v>267</v>
      </c>
      <c r="AT121" s="21" t="s">
        <v>13</v>
      </c>
      <c r="AU121" s="11" t="s">
        <v>16</v>
      </c>
    </row>
    <row r="122" spans="1:49" x14ac:dyDescent="0.25">
      <c r="A122" s="9">
        <v>43700</v>
      </c>
      <c r="B122" s="21">
        <v>73</v>
      </c>
      <c r="C122" s="21">
        <v>0</v>
      </c>
      <c r="D122" s="21">
        <v>0</v>
      </c>
      <c r="E122" s="21">
        <v>1</v>
      </c>
      <c r="F122" s="21">
        <v>11</v>
      </c>
      <c r="G122" s="21">
        <v>0</v>
      </c>
      <c r="H122" s="21">
        <v>0</v>
      </c>
      <c r="I122" s="21">
        <v>10</v>
      </c>
      <c r="J122" s="21">
        <v>34</v>
      </c>
      <c r="K122" s="21">
        <v>13</v>
      </c>
      <c r="L122" s="21">
        <v>65</v>
      </c>
      <c r="M122" s="21">
        <v>17</v>
      </c>
      <c r="N122" s="21">
        <v>77</v>
      </c>
      <c r="O122" s="21">
        <v>104</v>
      </c>
      <c r="P122" s="21">
        <v>0</v>
      </c>
      <c r="Q122" s="21">
        <v>13</v>
      </c>
      <c r="R122" s="21">
        <v>11</v>
      </c>
      <c r="S122" s="21">
        <v>34</v>
      </c>
      <c r="T122" s="21">
        <v>0</v>
      </c>
      <c r="U122" s="21">
        <v>27</v>
      </c>
      <c r="V122" s="21">
        <v>0</v>
      </c>
      <c r="W122" s="21">
        <v>5</v>
      </c>
      <c r="X122" s="21">
        <v>0</v>
      </c>
      <c r="Y122" s="21">
        <v>2</v>
      </c>
      <c r="Z122" s="21">
        <v>1</v>
      </c>
      <c r="AA122" s="21">
        <v>0</v>
      </c>
      <c r="AB122" s="21">
        <v>0</v>
      </c>
      <c r="AC122" s="21">
        <v>47</v>
      </c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21">
        <v>273</v>
      </c>
      <c r="AS122" s="21">
        <v>273</v>
      </c>
      <c r="AT122" s="21" t="s">
        <v>107</v>
      </c>
      <c r="AU122" s="11" t="s">
        <v>16</v>
      </c>
    </row>
    <row r="123" spans="1:49" x14ac:dyDescent="0.25">
      <c r="A123" s="9">
        <v>43701</v>
      </c>
      <c r="B123" s="21">
        <v>162</v>
      </c>
      <c r="C123" s="21">
        <v>0</v>
      </c>
      <c r="D123" s="21">
        <v>14</v>
      </c>
      <c r="E123" s="21">
        <v>0</v>
      </c>
      <c r="F123" s="21">
        <v>4</v>
      </c>
      <c r="G123" s="21">
        <v>11</v>
      </c>
      <c r="H123" s="21">
        <v>27</v>
      </c>
      <c r="I123" s="21">
        <v>11</v>
      </c>
      <c r="J123" s="21">
        <v>51</v>
      </c>
      <c r="K123" s="21">
        <v>0</v>
      </c>
      <c r="L123" s="21">
        <v>80</v>
      </c>
      <c r="M123" s="21">
        <v>2</v>
      </c>
      <c r="N123" s="21">
        <v>103</v>
      </c>
      <c r="O123" s="21">
        <v>204</v>
      </c>
      <c r="P123" s="21">
        <v>3</v>
      </c>
      <c r="Q123" s="21">
        <v>22</v>
      </c>
      <c r="R123" s="21">
        <v>2</v>
      </c>
      <c r="S123" s="21">
        <v>72</v>
      </c>
      <c r="T123" s="21">
        <v>0</v>
      </c>
      <c r="U123" s="21">
        <v>34</v>
      </c>
      <c r="V123" s="21">
        <v>0</v>
      </c>
      <c r="W123" s="21">
        <v>10</v>
      </c>
      <c r="X123" s="21">
        <v>0</v>
      </c>
      <c r="Y123" s="21">
        <v>0</v>
      </c>
      <c r="Z123" s="21">
        <v>3</v>
      </c>
      <c r="AA123" s="21">
        <v>7</v>
      </c>
      <c r="AB123" s="21">
        <v>0</v>
      </c>
      <c r="AC123" s="21">
        <v>76</v>
      </c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21">
        <v>449</v>
      </c>
      <c r="AS123" s="21">
        <v>449</v>
      </c>
      <c r="AT123" s="21" t="s">
        <v>13</v>
      </c>
      <c r="AU123" s="11" t="s">
        <v>16</v>
      </c>
    </row>
    <row r="124" spans="1:49" s="27" customFormat="1" x14ac:dyDescent="0.25">
      <c r="A124" s="25">
        <v>43702</v>
      </c>
      <c r="B124" s="21">
        <v>186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11</v>
      </c>
      <c r="J124" s="21">
        <v>0</v>
      </c>
      <c r="K124" s="21">
        <v>0</v>
      </c>
      <c r="L124" s="21">
        <v>49</v>
      </c>
      <c r="M124" s="21">
        <v>31</v>
      </c>
      <c r="N124" s="21">
        <v>191</v>
      </c>
      <c r="O124" s="21">
        <v>193</v>
      </c>
      <c r="P124" s="21">
        <v>0</v>
      </c>
      <c r="Q124" s="21">
        <v>74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4</v>
      </c>
      <c r="X124" s="21">
        <v>0</v>
      </c>
      <c r="Y124" s="21">
        <v>4</v>
      </c>
      <c r="Z124" s="21">
        <v>0</v>
      </c>
      <c r="AA124" s="21">
        <v>4</v>
      </c>
      <c r="AB124" s="21">
        <v>0</v>
      </c>
      <c r="AC124" s="21">
        <v>105</v>
      </c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>
        <v>426</v>
      </c>
      <c r="AS124" s="21">
        <v>426</v>
      </c>
      <c r="AT124" s="21" t="s">
        <v>13</v>
      </c>
      <c r="AU124" s="26" t="s">
        <v>16</v>
      </c>
    </row>
    <row r="125" spans="1:49" s="37" customFormat="1" ht="15.75" thickBot="1" x14ac:dyDescent="0.3">
      <c r="A125" s="34" t="s">
        <v>2</v>
      </c>
      <c r="B125" s="35">
        <f t="shared" ref="B125:AC125" si="3">SUM(B67:B124)</f>
        <v>3526</v>
      </c>
      <c r="C125" s="35">
        <f t="shared" si="3"/>
        <v>0</v>
      </c>
      <c r="D125" s="35">
        <f t="shared" si="3"/>
        <v>111</v>
      </c>
      <c r="E125" s="35">
        <f t="shared" si="3"/>
        <v>22</v>
      </c>
      <c r="F125" s="35">
        <f t="shared" si="3"/>
        <v>208</v>
      </c>
      <c r="G125" s="35">
        <f t="shared" si="3"/>
        <v>168</v>
      </c>
      <c r="H125" s="35">
        <f t="shared" si="3"/>
        <v>456</v>
      </c>
      <c r="I125" s="35">
        <f t="shared" si="3"/>
        <v>361</v>
      </c>
      <c r="J125" s="35">
        <f t="shared" si="3"/>
        <v>612</v>
      </c>
      <c r="K125" s="35">
        <f t="shared" si="3"/>
        <v>336</v>
      </c>
      <c r="L125" s="35">
        <f t="shared" si="3"/>
        <v>1455</v>
      </c>
      <c r="M125" s="35">
        <f t="shared" si="3"/>
        <v>886</v>
      </c>
      <c r="N125" s="35">
        <f t="shared" si="3"/>
        <v>3670</v>
      </c>
      <c r="O125" s="35">
        <f t="shared" si="3"/>
        <v>4104</v>
      </c>
      <c r="P125" s="35">
        <f t="shared" si="3"/>
        <v>194</v>
      </c>
      <c r="Q125" s="35">
        <f t="shared" si="3"/>
        <v>315</v>
      </c>
      <c r="R125" s="35">
        <f t="shared" si="3"/>
        <v>673</v>
      </c>
      <c r="S125" s="35">
        <f t="shared" si="3"/>
        <v>1332</v>
      </c>
      <c r="T125" s="35">
        <f t="shared" si="3"/>
        <v>174</v>
      </c>
      <c r="U125" s="35">
        <f t="shared" si="3"/>
        <v>527</v>
      </c>
      <c r="V125" s="35">
        <f t="shared" si="3"/>
        <v>229</v>
      </c>
      <c r="W125" s="35">
        <f t="shared" si="3"/>
        <v>331</v>
      </c>
      <c r="X125" s="35">
        <f t="shared" si="3"/>
        <v>66</v>
      </c>
      <c r="Y125" s="35">
        <f t="shared" si="3"/>
        <v>127</v>
      </c>
      <c r="Z125" s="35">
        <f t="shared" si="3"/>
        <v>31</v>
      </c>
      <c r="AA125" s="35">
        <f t="shared" si="3"/>
        <v>75</v>
      </c>
      <c r="AB125" s="35">
        <f t="shared" si="3"/>
        <v>0</v>
      </c>
      <c r="AC125" s="35">
        <f t="shared" si="3"/>
        <v>2840</v>
      </c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>
        <f>SUM(AR67:AR124)</f>
        <v>11410</v>
      </c>
      <c r="AS125" s="35">
        <f>SUM(AS67:AS124)</f>
        <v>11410</v>
      </c>
      <c r="AT125" s="35"/>
      <c r="AU125" s="36"/>
    </row>
    <row r="126" spans="1:49" ht="15.75" thickBot="1" x14ac:dyDescent="0.3"/>
    <row r="127" spans="1:49" ht="18.75" x14ac:dyDescent="0.3">
      <c r="A127" s="2" t="s">
        <v>12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3"/>
      <c r="AV127" s="28" t="s">
        <v>49</v>
      </c>
    </row>
    <row r="128" spans="1:49" ht="18.75" x14ac:dyDescent="0.3">
      <c r="A128" s="5"/>
      <c r="B128" s="10" t="s">
        <v>5</v>
      </c>
      <c r="C128" s="10" t="s">
        <v>6</v>
      </c>
      <c r="D128" s="10" t="s">
        <v>5</v>
      </c>
      <c r="E128" s="10" t="s">
        <v>6</v>
      </c>
      <c r="F128" s="10" t="s">
        <v>5</v>
      </c>
      <c r="G128" s="10" t="s">
        <v>6</v>
      </c>
      <c r="H128" s="10" t="s">
        <v>5</v>
      </c>
      <c r="I128" s="10" t="s">
        <v>6</v>
      </c>
      <c r="J128" s="10" t="s">
        <v>5</v>
      </c>
      <c r="K128" s="10" t="s">
        <v>6</v>
      </c>
      <c r="L128" s="10" t="s">
        <v>5</v>
      </c>
      <c r="M128" s="10" t="s">
        <v>6</v>
      </c>
      <c r="N128" s="10" t="s">
        <v>5</v>
      </c>
      <c r="O128" s="10" t="s">
        <v>6</v>
      </c>
      <c r="P128" s="10" t="s">
        <v>5</v>
      </c>
      <c r="Q128" s="10" t="s">
        <v>6</v>
      </c>
      <c r="R128" s="10" t="s">
        <v>5</v>
      </c>
      <c r="S128" s="10" t="s">
        <v>6</v>
      </c>
      <c r="T128" s="10" t="s">
        <v>5</v>
      </c>
      <c r="U128" s="10" t="s">
        <v>6</v>
      </c>
      <c r="V128" s="10" t="s">
        <v>5</v>
      </c>
      <c r="W128" s="10" t="s">
        <v>6</v>
      </c>
      <c r="X128" s="10" t="s">
        <v>5</v>
      </c>
      <c r="Y128" s="10" t="s">
        <v>6</v>
      </c>
      <c r="Z128" s="10" t="s">
        <v>5</v>
      </c>
      <c r="AA128" s="10" t="s">
        <v>6</v>
      </c>
      <c r="AB128" s="10" t="s">
        <v>5</v>
      </c>
      <c r="AC128" s="10" t="s">
        <v>6</v>
      </c>
      <c r="AD128" s="10" t="s">
        <v>5</v>
      </c>
      <c r="AE128" s="10" t="s">
        <v>6</v>
      </c>
      <c r="AF128" s="10" t="s">
        <v>5</v>
      </c>
      <c r="AG128" s="10" t="s">
        <v>6</v>
      </c>
      <c r="AH128" s="10" t="s">
        <v>5</v>
      </c>
      <c r="AI128" s="10" t="s">
        <v>6</v>
      </c>
      <c r="AJ128" s="10" t="s">
        <v>5</v>
      </c>
      <c r="AK128" s="10" t="s">
        <v>6</v>
      </c>
      <c r="AL128" s="10" t="s">
        <v>5</v>
      </c>
      <c r="AM128" s="10" t="s">
        <v>6</v>
      </c>
      <c r="AN128" s="10" t="s">
        <v>5</v>
      </c>
      <c r="AO128" s="10" t="s">
        <v>6</v>
      </c>
      <c r="AP128" s="10" t="s">
        <v>5</v>
      </c>
      <c r="AQ128" s="10" t="s">
        <v>6</v>
      </c>
      <c r="AR128" s="10"/>
      <c r="AS128" s="10"/>
      <c r="AT128" s="10"/>
      <c r="AU128" s="11"/>
      <c r="AV128" s="29">
        <v>1</v>
      </c>
      <c r="AW128" t="s">
        <v>28</v>
      </c>
    </row>
    <row r="129" spans="1:49" x14ac:dyDescent="0.25">
      <c r="A129" s="14" t="s">
        <v>49</v>
      </c>
      <c r="B129" s="10">
        <v>1</v>
      </c>
      <c r="C129" s="10"/>
      <c r="D129" s="10">
        <v>2</v>
      </c>
      <c r="E129" s="10"/>
      <c r="F129" s="10">
        <v>3</v>
      </c>
      <c r="G129" s="10"/>
      <c r="H129" s="10">
        <v>4</v>
      </c>
      <c r="I129" s="10"/>
      <c r="J129" s="10">
        <v>5</v>
      </c>
      <c r="K129" s="10"/>
      <c r="L129" s="10">
        <v>6</v>
      </c>
      <c r="M129" s="10"/>
      <c r="N129" s="10">
        <v>7</v>
      </c>
      <c r="O129" s="10"/>
      <c r="P129" s="10">
        <v>8</v>
      </c>
      <c r="Q129" s="10"/>
      <c r="R129" s="10">
        <v>9</v>
      </c>
      <c r="S129" s="10"/>
      <c r="T129" s="10">
        <v>10</v>
      </c>
      <c r="U129" s="10"/>
      <c r="V129" s="10">
        <v>11</v>
      </c>
      <c r="W129" s="10"/>
      <c r="X129" s="10">
        <v>12</v>
      </c>
      <c r="Y129" s="10"/>
      <c r="Z129" s="10">
        <v>13</v>
      </c>
      <c r="AA129" s="10"/>
      <c r="AB129" s="10">
        <v>14</v>
      </c>
      <c r="AC129" s="10"/>
      <c r="AD129" s="10">
        <v>15</v>
      </c>
      <c r="AE129" s="10"/>
      <c r="AF129" s="10">
        <v>16</v>
      </c>
      <c r="AG129" s="10"/>
      <c r="AH129" s="10">
        <v>17</v>
      </c>
      <c r="AI129" s="10"/>
      <c r="AJ129" s="10">
        <v>18</v>
      </c>
      <c r="AK129" s="10"/>
      <c r="AL129" s="10">
        <v>19</v>
      </c>
      <c r="AM129" s="10"/>
      <c r="AN129" s="10">
        <v>20</v>
      </c>
      <c r="AO129" s="10"/>
      <c r="AP129" s="10">
        <v>21</v>
      </c>
      <c r="AQ129" s="10"/>
      <c r="AR129" s="10" t="s">
        <v>7</v>
      </c>
      <c r="AS129" s="10" t="s">
        <v>8</v>
      </c>
      <c r="AT129" s="10" t="s">
        <v>4</v>
      </c>
      <c r="AU129" s="11" t="s">
        <v>11</v>
      </c>
      <c r="AV129" s="29">
        <v>2</v>
      </c>
      <c r="AW129" t="s">
        <v>61</v>
      </c>
    </row>
    <row r="130" spans="1:49" x14ac:dyDescent="0.25">
      <c r="A130" s="16">
        <v>43615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 t="s">
        <v>13</v>
      </c>
      <c r="AU130" s="11" t="s">
        <v>16</v>
      </c>
      <c r="AV130" s="30">
        <v>3</v>
      </c>
      <c r="AW130" t="s">
        <v>62</v>
      </c>
    </row>
    <row r="131" spans="1:49" x14ac:dyDescent="0.25">
      <c r="A131" s="16">
        <v>43616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 t="s">
        <v>13</v>
      </c>
      <c r="AU131" s="11" t="s">
        <v>16</v>
      </c>
      <c r="AV131" s="30">
        <v>4</v>
      </c>
      <c r="AW131" t="s">
        <v>63</v>
      </c>
    </row>
    <row r="132" spans="1:49" x14ac:dyDescent="0.25">
      <c r="A132" s="16">
        <v>43617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 t="s">
        <v>13</v>
      </c>
      <c r="AU132" s="11" t="s">
        <v>16</v>
      </c>
      <c r="AV132" s="30">
        <v>5</v>
      </c>
      <c r="AW132" t="s">
        <v>64</v>
      </c>
    </row>
    <row r="133" spans="1:49" x14ac:dyDescent="0.25">
      <c r="A133" s="16">
        <v>43618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 t="s">
        <v>13</v>
      </c>
      <c r="AU133" s="11" t="s">
        <v>16</v>
      </c>
      <c r="AV133" s="30">
        <v>6</v>
      </c>
      <c r="AW133" t="s">
        <v>65</v>
      </c>
    </row>
    <row r="134" spans="1:49" x14ac:dyDescent="0.25">
      <c r="A134" s="16">
        <v>43624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 t="s">
        <v>39</v>
      </c>
      <c r="AU134" s="11"/>
      <c r="AV134" s="30">
        <v>7</v>
      </c>
      <c r="AW134" t="s">
        <v>66</v>
      </c>
    </row>
    <row r="135" spans="1:49" x14ac:dyDescent="0.25">
      <c r="A135" s="16">
        <v>43625</v>
      </c>
      <c r="B135" s="21">
        <v>138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76</v>
      </c>
      <c r="U135" s="21">
        <v>130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14</v>
      </c>
      <c r="AG135" s="21">
        <v>0</v>
      </c>
      <c r="AH135" s="21">
        <v>0</v>
      </c>
      <c r="AI135" s="21">
        <v>0</v>
      </c>
      <c r="AJ135" s="21">
        <v>0</v>
      </c>
      <c r="AK135" s="21">
        <v>8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90</v>
      </c>
      <c r="AR135" s="21">
        <v>228</v>
      </c>
      <c r="AS135" s="21">
        <v>228</v>
      </c>
      <c r="AT135" s="21" t="s">
        <v>39</v>
      </c>
      <c r="AU135" s="11"/>
      <c r="AV135" s="30">
        <v>8</v>
      </c>
      <c r="AW135" t="s">
        <v>67</v>
      </c>
    </row>
    <row r="136" spans="1:49" x14ac:dyDescent="0.25">
      <c r="A136" s="16">
        <v>43626</v>
      </c>
      <c r="B136" s="21">
        <v>89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67</v>
      </c>
      <c r="U136" s="21">
        <v>81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75</v>
      </c>
      <c r="AR136" s="21">
        <v>156</v>
      </c>
      <c r="AS136" s="21">
        <v>156</v>
      </c>
      <c r="AT136" s="21" t="s">
        <v>39</v>
      </c>
      <c r="AU136" s="11"/>
      <c r="AV136" s="30">
        <v>9</v>
      </c>
      <c r="AW136" t="s">
        <v>68</v>
      </c>
    </row>
    <row r="137" spans="1:49" s="27" customFormat="1" x14ac:dyDescent="0.25">
      <c r="A137" s="25">
        <v>43652</v>
      </c>
      <c r="B137" s="21">
        <v>26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2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12</v>
      </c>
      <c r="S137" s="21">
        <v>28</v>
      </c>
      <c r="T137" s="21">
        <v>6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18</v>
      </c>
      <c r="AR137" s="21">
        <v>46</v>
      </c>
      <c r="AS137" s="21">
        <v>46</v>
      </c>
      <c r="AT137" s="21" t="s">
        <v>39</v>
      </c>
      <c r="AU137" s="26"/>
      <c r="AV137" s="30">
        <v>10</v>
      </c>
      <c r="AW137" s="27" t="s">
        <v>69</v>
      </c>
    </row>
    <row r="138" spans="1:49" s="27" customFormat="1" x14ac:dyDescent="0.25">
      <c r="A138" s="25">
        <v>43653</v>
      </c>
      <c r="B138" s="21">
        <v>59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45</v>
      </c>
      <c r="U138" s="21">
        <v>59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45</v>
      </c>
      <c r="AR138" s="21">
        <v>104</v>
      </c>
      <c r="AS138" s="21">
        <v>104</v>
      </c>
      <c r="AT138" s="21" t="s">
        <v>39</v>
      </c>
      <c r="AU138" s="26"/>
      <c r="AV138" s="30">
        <v>11</v>
      </c>
      <c r="AW138" s="27" t="s">
        <v>70</v>
      </c>
    </row>
    <row r="139" spans="1:49" s="27" customFormat="1" x14ac:dyDescent="0.25">
      <c r="A139" s="25">
        <v>43654</v>
      </c>
      <c r="B139" s="21">
        <v>2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2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2</v>
      </c>
      <c r="AS139" s="21">
        <v>2</v>
      </c>
      <c r="AT139" s="21" t="s">
        <v>41</v>
      </c>
      <c r="AU139" s="26" t="s">
        <v>16</v>
      </c>
      <c r="AV139" s="30">
        <v>12</v>
      </c>
      <c r="AW139" s="27" t="s">
        <v>71</v>
      </c>
    </row>
    <row r="140" spans="1:49" s="27" customFormat="1" x14ac:dyDescent="0.25">
      <c r="A140" s="25">
        <v>43655</v>
      </c>
      <c r="B140" s="21">
        <v>0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 t="s">
        <v>41</v>
      </c>
      <c r="AU140" s="26" t="s">
        <v>16</v>
      </c>
      <c r="AV140" s="30">
        <v>13</v>
      </c>
      <c r="AW140" s="27" t="s">
        <v>72</v>
      </c>
    </row>
    <row r="141" spans="1:49" x14ac:dyDescent="0.25">
      <c r="A141" s="9">
        <v>43656</v>
      </c>
      <c r="B141" s="10">
        <v>0</v>
      </c>
      <c r="C141" s="10">
        <v>0</v>
      </c>
      <c r="D141" s="10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10" t="s">
        <v>80</v>
      </c>
      <c r="AU141" s="11" t="s">
        <v>16</v>
      </c>
      <c r="AV141" s="30">
        <v>14</v>
      </c>
      <c r="AW141" t="s">
        <v>73</v>
      </c>
    </row>
    <row r="142" spans="1:49" s="27" customFormat="1" x14ac:dyDescent="0.25">
      <c r="A142" s="25">
        <v>43657</v>
      </c>
      <c r="B142" s="21">
        <v>14</v>
      </c>
      <c r="C142" s="21">
        <v>0</v>
      </c>
      <c r="D142" s="21">
        <v>0</v>
      </c>
      <c r="E142" s="21">
        <v>0</v>
      </c>
      <c r="F142" s="21">
        <v>0</v>
      </c>
      <c r="G142" s="21">
        <v>1</v>
      </c>
      <c r="H142" s="21">
        <v>2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4</v>
      </c>
      <c r="T142" s="21">
        <v>0</v>
      </c>
      <c r="U142" s="21">
        <v>2</v>
      </c>
      <c r="V142" s="21">
        <v>0</v>
      </c>
      <c r="W142" s="21">
        <v>2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5</v>
      </c>
      <c r="AR142" s="21">
        <v>16</v>
      </c>
      <c r="AS142" s="21">
        <v>9</v>
      </c>
      <c r="AT142" s="21" t="s">
        <v>39</v>
      </c>
      <c r="AU142" s="26"/>
      <c r="AV142" s="30">
        <v>15</v>
      </c>
      <c r="AW142" s="27" t="s">
        <v>74</v>
      </c>
    </row>
    <row r="143" spans="1:49" x14ac:dyDescent="0.25">
      <c r="A143" s="9">
        <v>43658</v>
      </c>
      <c r="B143" s="21">
        <v>3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3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3</v>
      </c>
      <c r="AS143" s="21">
        <v>3</v>
      </c>
      <c r="AT143" s="21" t="s">
        <v>83</v>
      </c>
      <c r="AU143" s="11" t="s">
        <v>16</v>
      </c>
      <c r="AV143" s="30">
        <v>16</v>
      </c>
      <c r="AW143" t="s">
        <v>75</v>
      </c>
    </row>
    <row r="144" spans="1:49" x14ac:dyDescent="0.25">
      <c r="A144" s="9">
        <v>43659</v>
      </c>
      <c r="B144" s="21">
        <v>2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8</v>
      </c>
      <c r="Q144" s="21">
        <v>0</v>
      </c>
      <c r="R144" s="21">
        <v>0</v>
      </c>
      <c r="S144" s="21">
        <v>0</v>
      </c>
      <c r="T144" s="21">
        <v>0</v>
      </c>
      <c r="U144" s="21">
        <v>2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5</v>
      </c>
      <c r="AH144" s="21">
        <v>0</v>
      </c>
      <c r="AI144" s="21">
        <v>0</v>
      </c>
      <c r="AJ144" s="21">
        <v>0</v>
      </c>
      <c r="AK144" s="21">
        <v>0</v>
      </c>
      <c r="AL144" s="21">
        <v>4</v>
      </c>
      <c r="AM144" s="21">
        <v>0</v>
      </c>
      <c r="AN144" s="21">
        <v>0</v>
      </c>
      <c r="AO144" s="21">
        <v>0</v>
      </c>
      <c r="AP144" s="21">
        <v>0</v>
      </c>
      <c r="AQ144" s="21">
        <v>7</v>
      </c>
      <c r="AR144" s="21">
        <v>14</v>
      </c>
      <c r="AS144" s="21">
        <v>14</v>
      </c>
      <c r="AT144" s="21" t="s">
        <v>83</v>
      </c>
      <c r="AU144" s="11" t="s">
        <v>16</v>
      </c>
      <c r="AV144" s="30">
        <v>17</v>
      </c>
      <c r="AW144" t="s">
        <v>76</v>
      </c>
    </row>
    <row r="145" spans="1:49" x14ac:dyDescent="0.25">
      <c r="A145" s="9">
        <v>43660</v>
      </c>
      <c r="B145" s="21">
        <v>8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4</v>
      </c>
      <c r="M145" s="21">
        <v>4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4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2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6</v>
      </c>
      <c r="AR145" s="21">
        <v>12</v>
      </c>
      <c r="AS145" s="21">
        <v>12</v>
      </c>
      <c r="AT145" s="21" t="s">
        <v>41</v>
      </c>
      <c r="AU145" s="11" t="s">
        <v>16</v>
      </c>
      <c r="AV145" s="30">
        <v>18</v>
      </c>
      <c r="AW145" t="s">
        <v>77</v>
      </c>
    </row>
    <row r="146" spans="1:49" x14ac:dyDescent="0.25">
      <c r="A146" s="9">
        <v>43661</v>
      </c>
      <c r="B146" s="21">
        <v>18</v>
      </c>
      <c r="C146" s="21">
        <v>0</v>
      </c>
      <c r="D146" s="21">
        <v>0</v>
      </c>
      <c r="E146" s="21">
        <v>0</v>
      </c>
      <c r="F146" s="21">
        <v>9</v>
      </c>
      <c r="G146" s="21">
        <v>0</v>
      </c>
      <c r="H146" s="21">
        <v>0</v>
      </c>
      <c r="I146" s="21">
        <v>0</v>
      </c>
      <c r="J146" s="21">
        <v>5</v>
      </c>
      <c r="K146" s="21">
        <v>0</v>
      </c>
      <c r="L146" s="21">
        <v>0</v>
      </c>
      <c r="M146" s="21">
        <v>5</v>
      </c>
      <c r="N146" s="21">
        <v>0</v>
      </c>
      <c r="O146" s="21">
        <v>0</v>
      </c>
      <c r="P146" s="21">
        <v>0</v>
      </c>
      <c r="Q146" s="21">
        <v>0</v>
      </c>
      <c r="R146" s="21">
        <v>7</v>
      </c>
      <c r="S146" s="21">
        <v>17</v>
      </c>
      <c r="T146" s="21">
        <v>10</v>
      </c>
      <c r="U146" s="21">
        <v>6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3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18</v>
      </c>
      <c r="AR146" s="21">
        <v>49</v>
      </c>
      <c r="AS146" s="21">
        <v>49</v>
      </c>
      <c r="AT146" s="21" t="s">
        <v>41</v>
      </c>
      <c r="AU146" s="11" t="s">
        <v>16</v>
      </c>
      <c r="AV146" s="30">
        <v>19</v>
      </c>
      <c r="AW146" t="s">
        <v>79</v>
      </c>
    </row>
    <row r="147" spans="1:49" x14ac:dyDescent="0.25">
      <c r="A147" s="9">
        <v>43662</v>
      </c>
      <c r="B147" s="21">
        <v>28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3</v>
      </c>
      <c r="K147" s="21">
        <v>3</v>
      </c>
      <c r="L147" s="21">
        <v>4</v>
      </c>
      <c r="M147" s="21">
        <v>4</v>
      </c>
      <c r="N147" s="21">
        <v>0</v>
      </c>
      <c r="O147" s="21">
        <v>0</v>
      </c>
      <c r="P147" s="21">
        <v>2</v>
      </c>
      <c r="Q147" s="21">
        <v>3</v>
      </c>
      <c r="R147" s="21">
        <v>0</v>
      </c>
      <c r="S147" s="21">
        <v>0</v>
      </c>
      <c r="T147" s="21">
        <v>6</v>
      </c>
      <c r="U147" s="21">
        <v>6</v>
      </c>
      <c r="V147" s="21">
        <v>0</v>
      </c>
      <c r="W147" s="21">
        <v>0</v>
      </c>
      <c r="X147" s="21">
        <v>6</v>
      </c>
      <c r="Y147" s="21">
        <v>6</v>
      </c>
      <c r="Z147" s="21">
        <v>0</v>
      </c>
      <c r="AA147" s="21">
        <v>0</v>
      </c>
      <c r="AB147" s="21">
        <v>0</v>
      </c>
      <c r="AC147" s="21">
        <v>4</v>
      </c>
      <c r="AD147" s="21">
        <v>0</v>
      </c>
      <c r="AE147" s="21">
        <v>0</v>
      </c>
      <c r="AF147" s="21">
        <v>0</v>
      </c>
      <c r="AG147" s="21">
        <v>2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21</v>
      </c>
      <c r="AR147" s="21">
        <v>49</v>
      </c>
      <c r="AS147" s="21">
        <v>49</v>
      </c>
      <c r="AT147" s="21" t="s">
        <v>39</v>
      </c>
      <c r="AU147" s="11"/>
      <c r="AV147" s="30">
        <v>20</v>
      </c>
      <c r="AW147" t="s">
        <v>78</v>
      </c>
    </row>
    <row r="148" spans="1:49" x14ac:dyDescent="0.25">
      <c r="A148" s="9">
        <v>43663</v>
      </c>
      <c r="B148" s="21">
        <v>19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6</v>
      </c>
      <c r="L148" s="21">
        <v>5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8</v>
      </c>
      <c r="S148" s="21">
        <v>3</v>
      </c>
      <c r="T148" s="21">
        <v>13</v>
      </c>
      <c r="U148" s="21">
        <v>4</v>
      </c>
      <c r="V148" s="21">
        <v>0</v>
      </c>
      <c r="W148" s="21">
        <v>0</v>
      </c>
      <c r="X148" s="21">
        <v>0</v>
      </c>
      <c r="Y148" s="21">
        <v>0</v>
      </c>
      <c r="Z148" s="21">
        <v>3</v>
      </c>
      <c r="AA148" s="21">
        <v>0</v>
      </c>
      <c r="AB148" s="21">
        <v>0</v>
      </c>
      <c r="AC148" s="21">
        <v>0</v>
      </c>
      <c r="AD148" s="21">
        <v>6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6</v>
      </c>
      <c r="AN148" s="21">
        <v>0</v>
      </c>
      <c r="AO148" s="21">
        <v>0</v>
      </c>
      <c r="AP148" s="21">
        <v>0</v>
      </c>
      <c r="AQ148" s="21">
        <v>35</v>
      </c>
      <c r="AR148" s="21">
        <v>54</v>
      </c>
      <c r="AS148" s="21">
        <v>54</v>
      </c>
      <c r="AT148" s="21" t="s">
        <v>13</v>
      </c>
      <c r="AU148" s="11" t="s">
        <v>16</v>
      </c>
      <c r="AV148" s="30">
        <v>21</v>
      </c>
      <c r="AW148" t="s">
        <v>28</v>
      </c>
    </row>
    <row r="149" spans="1:49" x14ac:dyDescent="0.25">
      <c r="A149" s="9">
        <v>43664</v>
      </c>
      <c r="B149" s="21">
        <v>21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6</v>
      </c>
      <c r="S149" s="21">
        <v>11</v>
      </c>
      <c r="T149" s="21">
        <v>12</v>
      </c>
      <c r="U149" s="21">
        <v>10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2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16</v>
      </c>
      <c r="AR149" s="21">
        <v>39</v>
      </c>
      <c r="AS149" s="21">
        <v>39</v>
      </c>
      <c r="AT149" s="21" t="s">
        <v>39</v>
      </c>
      <c r="AU149" s="11"/>
    </row>
    <row r="150" spans="1:49" x14ac:dyDescent="0.25">
      <c r="A150" s="9">
        <v>43665</v>
      </c>
      <c r="B150" s="21">
        <v>18</v>
      </c>
      <c r="C150" s="21">
        <v>0</v>
      </c>
      <c r="D150" s="21">
        <v>0</v>
      </c>
      <c r="E150" s="21">
        <v>5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1</v>
      </c>
      <c r="M150" s="21">
        <v>0</v>
      </c>
      <c r="N150" s="21">
        <v>0</v>
      </c>
      <c r="O150" s="21">
        <v>3</v>
      </c>
      <c r="P150" s="21">
        <v>0</v>
      </c>
      <c r="Q150" s="21">
        <v>0</v>
      </c>
      <c r="R150" s="21">
        <v>8</v>
      </c>
      <c r="S150" s="21">
        <v>0</v>
      </c>
      <c r="T150" s="21">
        <v>4</v>
      </c>
      <c r="U150" s="21">
        <v>2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10</v>
      </c>
      <c r="AC150" s="21">
        <v>8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23</v>
      </c>
      <c r="AR150" s="21">
        <v>41</v>
      </c>
      <c r="AS150" s="21">
        <v>41</v>
      </c>
      <c r="AT150" s="21" t="s">
        <v>39</v>
      </c>
      <c r="AU150" s="11"/>
    </row>
    <row r="151" spans="1:49" x14ac:dyDescent="0.25">
      <c r="A151" s="9">
        <v>43666</v>
      </c>
      <c r="B151" s="21">
        <v>4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5</v>
      </c>
      <c r="S151" s="21">
        <v>4</v>
      </c>
      <c r="T151" s="21">
        <v>7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12</v>
      </c>
      <c r="AR151" s="21">
        <v>16</v>
      </c>
      <c r="AS151" s="21">
        <v>16</v>
      </c>
      <c r="AT151" s="21" t="s">
        <v>83</v>
      </c>
      <c r="AU151" s="11" t="s">
        <v>16</v>
      </c>
    </row>
    <row r="152" spans="1:49" s="27" customFormat="1" x14ac:dyDescent="0.25">
      <c r="A152" s="25">
        <v>43667</v>
      </c>
      <c r="B152" s="21">
        <v>33</v>
      </c>
      <c r="C152" s="21">
        <v>0</v>
      </c>
      <c r="D152" s="21">
        <v>0</v>
      </c>
      <c r="E152" s="21">
        <v>0</v>
      </c>
      <c r="F152" s="21">
        <v>6</v>
      </c>
      <c r="G152" s="21">
        <v>2</v>
      </c>
      <c r="H152" s="21">
        <v>11</v>
      </c>
      <c r="I152" s="21">
        <v>0</v>
      </c>
      <c r="J152" s="21">
        <v>0</v>
      </c>
      <c r="K152" s="21">
        <v>7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2</v>
      </c>
      <c r="S152" s="21">
        <v>13</v>
      </c>
      <c r="T152" s="21">
        <v>14</v>
      </c>
      <c r="U152" s="21">
        <v>11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3</v>
      </c>
      <c r="AI152" s="21">
        <v>0</v>
      </c>
      <c r="AJ152" s="21">
        <v>6</v>
      </c>
      <c r="AK152" s="21">
        <v>0</v>
      </c>
      <c r="AL152" s="21">
        <v>0</v>
      </c>
      <c r="AM152" s="21">
        <v>2</v>
      </c>
      <c r="AN152" s="21">
        <v>0</v>
      </c>
      <c r="AO152" s="21">
        <v>0</v>
      </c>
      <c r="AP152" s="21">
        <v>0</v>
      </c>
      <c r="AQ152" s="21">
        <v>40</v>
      </c>
      <c r="AR152" s="21">
        <v>75</v>
      </c>
      <c r="AS152" s="21">
        <v>75</v>
      </c>
      <c r="AT152" s="21" t="s">
        <v>39</v>
      </c>
      <c r="AU152" s="26"/>
    </row>
    <row r="153" spans="1:49" x14ac:dyDescent="0.25">
      <c r="A153" s="9">
        <v>43668</v>
      </c>
      <c r="B153" s="21">
        <v>35</v>
      </c>
      <c r="C153" s="21">
        <v>0</v>
      </c>
      <c r="D153" s="21">
        <v>0</v>
      </c>
      <c r="E153" s="21">
        <v>0</v>
      </c>
      <c r="F153" s="21">
        <v>5</v>
      </c>
      <c r="G153" s="21">
        <v>5</v>
      </c>
      <c r="H153" s="21">
        <v>9</v>
      </c>
      <c r="I153" s="21">
        <v>0</v>
      </c>
      <c r="J153" s="21">
        <v>0</v>
      </c>
      <c r="K153" s="21">
        <v>0</v>
      </c>
      <c r="L153" s="21">
        <v>4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6</v>
      </c>
      <c r="S153" s="21">
        <v>8</v>
      </c>
      <c r="T153" s="21">
        <v>12</v>
      </c>
      <c r="U153" s="21">
        <v>17</v>
      </c>
      <c r="V153" s="21">
        <v>4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6</v>
      </c>
      <c r="AD153" s="21">
        <v>6</v>
      </c>
      <c r="AE153" s="21">
        <v>0</v>
      </c>
      <c r="AF153" s="21">
        <v>0</v>
      </c>
      <c r="AG153" s="21">
        <v>2</v>
      </c>
      <c r="AH153" s="21">
        <v>0</v>
      </c>
      <c r="AI153" s="21">
        <v>0</v>
      </c>
      <c r="AJ153" s="21">
        <v>0</v>
      </c>
      <c r="AK153" s="21">
        <v>0</v>
      </c>
      <c r="AL153" s="21">
        <v>7</v>
      </c>
      <c r="AM153" s="21">
        <v>2</v>
      </c>
      <c r="AN153" s="21">
        <v>0</v>
      </c>
      <c r="AO153" s="21">
        <v>0</v>
      </c>
      <c r="AP153" s="21">
        <v>0</v>
      </c>
      <c r="AQ153" s="21">
        <v>48</v>
      </c>
      <c r="AR153" s="21">
        <v>88</v>
      </c>
      <c r="AS153" s="21">
        <v>88</v>
      </c>
      <c r="AT153" s="21" t="s">
        <v>39</v>
      </c>
      <c r="AU153" s="11"/>
    </row>
    <row r="154" spans="1:49" x14ac:dyDescent="0.25">
      <c r="A154" s="9">
        <v>43669</v>
      </c>
      <c r="B154" s="21">
        <v>57</v>
      </c>
      <c r="C154" s="21">
        <v>0</v>
      </c>
      <c r="D154" s="21">
        <v>0</v>
      </c>
      <c r="E154" s="21">
        <v>0</v>
      </c>
      <c r="F154" s="21">
        <v>6</v>
      </c>
      <c r="G154" s="21">
        <v>0</v>
      </c>
      <c r="H154" s="21">
        <v>0</v>
      </c>
      <c r="I154" s="21">
        <v>0</v>
      </c>
      <c r="J154" s="21">
        <v>0</v>
      </c>
      <c r="K154" s="21">
        <v>4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34</v>
      </c>
      <c r="S154" s="21">
        <v>11</v>
      </c>
      <c r="T154" s="21">
        <v>26</v>
      </c>
      <c r="U154" s="21">
        <v>26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6</v>
      </c>
      <c r="AB154" s="21">
        <v>0</v>
      </c>
      <c r="AC154" s="21">
        <v>0</v>
      </c>
      <c r="AD154" s="21">
        <v>18</v>
      </c>
      <c r="AE154" s="21">
        <v>7</v>
      </c>
      <c r="AF154" s="21">
        <v>9</v>
      </c>
      <c r="AG154" s="21">
        <v>13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83</v>
      </c>
      <c r="AR154" s="21">
        <v>150</v>
      </c>
      <c r="AS154" s="21">
        <v>150</v>
      </c>
      <c r="AT154" s="21" t="s">
        <v>13</v>
      </c>
      <c r="AU154" s="11" t="s">
        <v>16</v>
      </c>
    </row>
    <row r="155" spans="1:49" x14ac:dyDescent="0.25">
      <c r="A155" s="9">
        <v>43670</v>
      </c>
      <c r="B155" s="21">
        <v>64</v>
      </c>
      <c r="C155" s="21">
        <v>0</v>
      </c>
      <c r="D155" s="21">
        <v>0</v>
      </c>
      <c r="E155" s="21">
        <v>0</v>
      </c>
      <c r="F155" s="21">
        <v>14</v>
      </c>
      <c r="G155" s="21">
        <v>3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4</v>
      </c>
      <c r="N155" s="21">
        <v>4</v>
      </c>
      <c r="O155" s="21">
        <v>0</v>
      </c>
      <c r="P155" s="21">
        <v>2</v>
      </c>
      <c r="Q155" s="21">
        <v>9</v>
      </c>
      <c r="R155" s="21">
        <v>17</v>
      </c>
      <c r="S155" s="21">
        <v>37</v>
      </c>
      <c r="T155" s="21">
        <v>21</v>
      </c>
      <c r="U155" s="21">
        <v>11</v>
      </c>
      <c r="V155" s="21">
        <v>12</v>
      </c>
      <c r="W155" s="21">
        <v>0</v>
      </c>
      <c r="X155" s="21">
        <v>7</v>
      </c>
      <c r="Y155" s="21">
        <v>9</v>
      </c>
      <c r="Z155" s="21">
        <v>6</v>
      </c>
      <c r="AA155" s="21">
        <v>7</v>
      </c>
      <c r="AB155" s="21">
        <v>10</v>
      </c>
      <c r="AC155" s="21">
        <v>0</v>
      </c>
      <c r="AD155" s="21">
        <v>14</v>
      </c>
      <c r="AE155" s="21">
        <v>5</v>
      </c>
      <c r="AF155" s="21">
        <v>0</v>
      </c>
      <c r="AG155" s="21">
        <v>0</v>
      </c>
      <c r="AH155" s="21">
        <v>3</v>
      </c>
      <c r="AI155" s="21">
        <v>0</v>
      </c>
      <c r="AJ155" s="21">
        <v>8</v>
      </c>
      <c r="AK155" s="21">
        <v>6</v>
      </c>
      <c r="AL155" s="21">
        <v>2</v>
      </c>
      <c r="AM155" s="21">
        <v>2</v>
      </c>
      <c r="AN155" s="21">
        <v>0</v>
      </c>
      <c r="AO155" s="21">
        <v>0</v>
      </c>
      <c r="AP155" s="21">
        <v>0</v>
      </c>
      <c r="AQ155" s="21">
        <v>91</v>
      </c>
      <c r="AR155" s="21">
        <v>184</v>
      </c>
      <c r="AS155" s="21">
        <v>184</v>
      </c>
      <c r="AT155" s="21" t="s">
        <v>107</v>
      </c>
      <c r="AU155" s="11" t="s">
        <v>16</v>
      </c>
    </row>
    <row r="156" spans="1:49" x14ac:dyDescent="0.25">
      <c r="A156" s="9">
        <v>43671</v>
      </c>
      <c r="B156" s="21">
        <v>52</v>
      </c>
      <c r="C156" s="21">
        <v>0</v>
      </c>
      <c r="D156" s="21">
        <v>0</v>
      </c>
      <c r="E156" s="21">
        <v>0</v>
      </c>
      <c r="F156" s="21">
        <v>0</v>
      </c>
      <c r="G156" s="21">
        <v>1</v>
      </c>
      <c r="H156" s="21">
        <v>0</v>
      </c>
      <c r="I156" s="21">
        <v>0</v>
      </c>
      <c r="J156" s="21">
        <v>4</v>
      </c>
      <c r="K156" s="21">
        <v>0</v>
      </c>
      <c r="L156" s="21">
        <v>0</v>
      </c>
      <c r="M156" s="21">
        <v>0</v>
      </c>
      <c r="N156" s="21">
        <v>2</v>
      </c>
      <c r="O156" s="21">
        <v>4</v>
      </c>
      <c r="P156" s="21">
        <v>0</v>
      </c>
      <c r="Q156" s="21">
        <v>0</v>
      </c>
      <c r="R156" s="21">
        <v>19</v>
      </c>
      <c r="S156" s="21">
        <v>0</v>
      </c>
      <c r="T156" s="21">
        <v>20</v>
      </c>
      <c r="U156" s="21">
        <v>47</v>
      </c>
      <c r="V156" s="21">
        <v>0</v>
      </c>
      <c r="W156" s="21">
        <v>0</v>
      </c>
      <c r="X156" s="21">
        <v>0</v>
      </c>
      <c r="Y156" s="21">
        <v>2</v>
      </c>
      <c r="Z156" s="21">
        <v>0</v>
      </c>
      <c r="AA156" s="21">
        <v>0</v>
      </c>
      <c r="AB156" s="21">
        <v>3</v>
      </c>
      <c r="AC156" s="21">
        <v>0</v>
      </c>
      <c r="AD156" s="21">
        <v>4</v>
      </c>
      <c r="AE156" s="21">
        <v>10</v>
      </c>
      <c r="AF156" s="21">
        <v>0</v>
      </c>
      <c r="AG156" s="21">
        <v>4</v>
      </c>
      <c r="AH156" s="21">
        <v>0</v>
      </c>
      <c r="AI156" s="21">
        <v>0</v>
      </c>
      <c r="AJ156" s="21">
        <v>0</v>
      </c>
      <c r="AK156" s="21">
        <v>0</v>
      </c>
      <c r="AL156" s="21">
        <v>15</v>
      </c>
      <c r="AM156" s="21">
        <v>4</v>
      </c>
      <c r="AN156" s="21">
        <v>0</v>
      </c>
      <c r="AO156" s="21">
        <v>0</v>
      </c>
      <c r="AP156" s="21">
        <v>0</v>
      </c>
      <c r="AQ156" s="21">
        <v>47</v>
      </c>
      <c r="AR156" s="10">
        <f>SUM(B156+D156+F156+H156+J156+L156+N156+P156+R156+T156+V156+X156+Z156+AB156+AD156+AF156+AH156+AJ156+AL156+AN156+AP156)</f>
        <v>119</v>
      </c>
      <c r="AS156" s="10">
        <f>SUM(C156+E156+G156+I156+K156+M156+O156+Q156+S156+U156+W156+Y156+AA156+AC156+AE156+AG156+AI156+AK156+AM156+AO156+AQ156)</f>
        <v>119</v>
      </c>
      <c r="AT156" s="21" t="s">
        <v>107</v>
      </c>
      <c r="AU156" s="11" t="s">
        <v>16</v>
      </c>
    </row>
    <row r="157" spans="1:49" x14ac:dyDescent="0.25">
      <c r="A157" s="9">
        <v>43672</v>
      </c>
      <c r="B157" s="10">
        <v>33</v>
      </c>
      <c r="C157" s="10">
        <v>0</v>
      </c>
      <c r="D157" s="10">
        <v>0</v>
      </c>
      <c r="E157" s="21">
        <v>0</v>
      </c>
      <c r="F157" s="21">
        <v>13</v>
      </c>
      <c r="G157" s="21">
        <v>3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1</v>
      </c>
      <c r="N157" s="21">
        <v>0</v>
      </c>
      <c r="O157" s="21">
        <v>0</v>
      </c>
      <c r="P157" s="21">
        <v>0</v>
      </c>
      <c r="Q157" s="21">
        <v>0</v>
      </c>
      <c r="R157" s="21">
        <v>7</v>
      </c>
      <c r="S157" s="21">
        <v>8</v>
      </c>
      <c r="T157" s="21">
        <v>4</v>
      </c>
      <c r="U157" s="21">
        <v>6</v>
      </c>
      <c r="V157" s="21">
        <v>0</v>
      </c>
      <c r="W157" s="21">
        <v>0</v>
      </c>
      <c r="X157" s="21">
        <v>1</v>
      </c>
      <c r="Y157" s="21">
        <v>0</v>
      </c>
      <c r="Z157" s="21">
        <v>4</v>
      </c>
      <c r="AA157" s="21">
        <v>14</v>
      </c>
      <c r="AB157" s="21">
        <v>0</v>
      </c>
      <c r="AC157" s="10">
        <v>3</v>
      </c>
      <c r="AD157" s="10">
        <v>3</v>
      </c>
      <c r="AE157" s="10">
        <v>7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12</v>
      </c>
      <c r="AM157" s="10">
        <v>3</v>
      </c>
      <c r="AN157" s="10">
        <v>0</v>
      </c>
      <c r="AO157" s="10">
        <v>0</v>
      </c>
      <c r="AP157" s="10">
        <v>0</v>
      </c>
      <c r="AQ157" s="10">
        <v>32</v>
      </c>
      <c r="AR157" s="10">
        <f>SUM(B157+D157+F157+H157+J157+L157+N157+P157+R157+T157+V157+X157+Z157+AB157+AD157+AF157+AH157+AJ157+AL157+AN157+AP157)</f>
        <v>77</v>
      </c>
      <c r="AS157" s="10">
        <f>SUM(C157+E157+G157+I157+K157+M157+O157+Q157+S157+U157+W157+Y157+AA157+AC157+AE157+AG157+AI157+AK157+AM157+AO157+AQ157)</f>
        <v>77</v>
      </c>
      <c r="AT157" s="21" t="s">
        <v>13</v>
      </c>
      <c r="AU157" s="11" t="s">
        <v>16</v>
      </c>
    </row>
    <row r="158" spans="1:49" x14ac:dyDescent="0.25">
      <c r="A158" s="9">
        <v>43673</v>
      </c>
      <c r="B158" s="10">
        <v>9</v>
      </c>
      <c r="C158" s="10">
        <v>0</v>
      </c>
      <c r="D158" s="10">
        <v>0</v>
      </c>
      <c r="E158" s="21">
        <v>2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2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1</v>
      </c>
      <c r="X158" s="21">
        <v>0</v>
      </c>
      <c r="Y158" s="21">
        <v>2</v>
      </c>
      <c r="Z158" s="21">
        <v>0</v>
      </c>
      <c r="AA158" s="21">
        <v>0</v>
      </c>
      <c r="AB158" s="21">
        <v>2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8</v>
      </c>
      <c r="AR158" s="21">
        <v>13</v>
      </c>
      <c r="AS158" s="21">
        <v>13</v>
      </c>
      <c r="AT158" s="21" t="s">
        <v>112</v>
      </c>
      <c r="AU158" s="11"/>
    </row>
    <row r="159" spans="1:49" s="27" customFormat="1" x14ac:dyDescent="0.25">
      <c r="A159" s="25">
        <v>43674</v>
      </c>
      <c r="B159" s="21">
        <v>6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6</v>
      </c>
      <c r="Y159" s="21">
        <v>6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6</v>
      </c>
      <c r="AR159" s="21">
        <v>12</v>
      </c>
      <c r="AS159" s="21">
        <v>12</v>
      </c>
      <c r="AT159" s="21" t="s">
        <v>41</v>
      </c>
      <c r="AU159" s="26" t="s">
        <v>16</v>
      </c>
    </row>
    <row r="160" spans="1:49" x14ac:dyDescent="0.25">
      <c r="A160" s="9">
        <v>43675</v>
      </c>
      <c r="B160" s="21">
        <v>22</v>
      </c>
      <c r="C160" s="21">
        <v>0</v>
      </c>
      <c r="D160" s="21">
        <v>2</v>
      </c>
      <c r="E160" s="21">
        <v>0</v>
      </c>
      <c r="F160" s="21">
        <v>0</v>
      </c>
      <c r="G160" s="21">
        <v>0</v>
      </c>
      <c r="H160" s="21">
        <v>21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4</v>
      </c>
      <c r="W160" s="21">
        <v>0</v>
      </c>
      <c r="X160" s="21">
        <v>0</v>
      </c>
      <c r="Y160" s="21">
        <v>10</v>
      </c>
      <c r="Z160" s="21">
        <v>1</v>
      </c>
      <c r="AA160" s="21">
        <v>1</v>
      </c>
      <c r="AB160" s="21">
        <v>2</v>
      </c>
      <c r="AC160" s="21">
        <v>0</v>
      </c>
      <c r="AD160" s="21">
        <v>0</v>
      </c>
      <c r="AE160" s="21">
        <v>0</v>
      </c>
      <c r="AF160" s="21">
        <v>5</v>
      </c>
      <c r="AG160" s="21">
        <v>2</v>
      </c>
      <c r="AH160" s="21">
        <v>0</v>
      </c>
      <c r="AI160" s="21">
        <v>0</v>
      </c>
      <c r="AJ160" s="21">
        <v>2</v>
      </c>
      <c r="AK160" s="21">
        <v>2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44</v>
      </c>
      <c r="AR160" s="21">
        <v>59</v>
      </c>
      <c r="AS160" s="21">
        <v>59</v>
      </c>
      <c r="AT160" s="21" t="s">
        <v>39</v>
      </c>
      <c r="AU160" s="11"/>
    </row>
    <row r="161" spans="1:47" x14ac:dyDescent="0.25">
      <c r="A161" s="9">
        <v>43676</v>
      </c>
      <c r="B161" s="21">
        <v>59</v>
      </c>
      <c r="C161" s="21">
        <v>0</v>
      </c>
      <c r="D161" s="21">
        <v>0</v>
      </c>
      <c r="E161" s="21">
        <v>4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6</v>
      </c>
      <c r="L161" s="21">
        <v>10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2</v>
      </c>
      <c r="T161" s="21">
        <v>24</v>
      </c>
      <c r="U161" s="21">
        <v>25</v>
      </c>
      <c r="V161" s="21">
        <v>0</v>
      </c>
      <c r="W161" s="21">
        <v>0</v>
      </c>
      <c r="X161" s="21">
        <v>2</v>
      </c>
      <c r="Y161" s="21">
        <v>0</v>
      </c>
      <c r="Z161" s="21">
        <v>0</v>
      </c>
      <c r="AA161" s="21">
        <v>0</v>
      </c>
      <c r="AB161" s="21">
        <v>6</v>
      </c>
      <c r="AC161" s="21">
        <v>4</v>
      </c>
      <c r="AD161" s="21">
        <v>22</v>
      </c>
      <c r="AE161" s="21">
        <v>0</v>
      </c>
      <c r="AF161" s="21">
        <v>9</v>
      </c>
      <c r="AG161" s="21">
        <v>9</v>
      </c>
      <c r="AH161" s="21">
        <v>0</v>
      </c>
      <c r="AI161" s="21">
        <v>0</v>
      </c>
      <c r="AJ161" s="21">
        <v>0</v>
      </c>
      <c r="AK161" s="21">
        <v>4</v>
      </c>
      <c r="AL161" s="21">
        <v>15</v>
      </c>
      <c r="AM161" s="21">
        <v>0</v>
      </c>
      <c r="AN161" s="21">
        <v>0</v>
      </c>
      <c r="AO161" s="21">
        <v>0</v>
      </c>
      <c r="AP161" s="21">
        <v>0</v>
      </c>
      <c r="AQ161" s="21">
        <v>93</v>
      </c>
      <c r="AR161" s="10">
        <f>SUM(B161+D161+F161+H161+J161+L161+N161+P161+R161+T161+V161+X161+Z161+AB161+AD161+AF161+AH161+AJ161+AL161+AN161+AP161)</f>
        <v>147</v>
      </c>
      <c r="AS161" s="10">
        <f>SUM(C161+E161+G161+I161+K161+M161+O161+Q161+S161+U161+W161+Y161+AA161+AC161+AE161+AG161+AI161+AK161+AM161+AO161+AQ161)</f>
        <v>147</v>
      </c>
      <c r="AT161" s="21" t="s">
        <v>13</v>
      </c>
      <c r="AU161" s="11" t="s">
        <v>16</v>
      </c>
    </row>
    <row r="162" spans="1:47" x14ac:dyDescent="0.25">
      <c r="A162" s="9">
        <v>43677</v>
      </c>
      <c r="B162" s="10">
        <v>52</v>
      </c>
      <c r="C162" s="10">
        <v>0</v>
      </c>
      <c r="D162" s="10">
        <v>0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4</v>
      </c>
      <c r="K162" s="10">
        <v>0</v>
      </c>
      <c r="L162" s="10">
        <v>0</v>
      </c>
      <c r="M162" s="10">
        <v>0</v>
      </c>
      <c r="N162" s="10">
        <v>2</v>
      </c>
      <c r="O162" s="10">
        <v>4</v>
      </c>
      <c r="P162" s="10">
        <v>0</v>
      </c>
      <c r="Q162" s="10">
        <v>0</v>
      </c>
      <c r="R162" s="10">
        <v>19</v>
      </c>
      <c r="S162" s="10">
        <v>0</v>
      </c>
      <c r="T162" s="10">
        <v>20</v>
      </c>
      <c r="U162" s="10">
        <v>47</v>
      </c>
      <c r="V162" s="10">
        <v>0</v>
      </c>
      <c r="W162" s="10">
        <v>0</v>
      </c>
      <c r="X162" s="10">
        <v>0</v>
      </c>
      <c r="Y162" s="10">
        <v>2</v>
      </c>
      <c r="Z162" s="10">
        <v>0</v>
      </c>
      <c r="AA162" s="10">
        <v>0</v>
      </c>
      <c r="AB162" s="10">
        <v>3</v>
      </c>
      <c r="AC162" s="10">
        <v>0</v>
      </c>
      <c r="AD162" s="10">
        <v>4</v>
      </c>
      <c r="AE162" s="10">
        <v>10</v>
      </c>
      <c r="AF162" s="10">
        <v>0</v>
      </c>
      <c r="AG162" s="10">
        <v>4</v>
      </c>
      <c r="AH162" s="10">
        <v>0</v>
      </c>
      <c r="AI162" s="10">
        <v>0</v>
      </c>
      <c r="AJ162" s="10">
        <v>0</v>
      </c>
      <c r="AK162" s="10">
        <v>0</v>
      </c>
      <c r="AL162" s="10">
        <v>15</v>
      </c>
      <c r="AM162" s="10">
        <v>4</v>
      </c>
      <c r="AN162" s="10">
        <v>0</v>
      </c>
      <c r="AO162" s="10">
        <v>0</v>
      </c>
      <c r="AP162" s="10">
        <v>0</v>
      </c>
      <c r="AQ162" s="10">
        <v>47</v>
      </c>
      <c r="AR162" s="10">
        <v>119</v>
      </c>
      <c r="AS162" s="10">
        <v>119</v>
      </c>
      <c r="AT162" s="21" t="s">
        <v>83</v>
      </c>
      <c r="AU162" s="11" t="s">
        <v>16</v>
      </c>
    </row>
    <row r="163" spans="1:47" x14ac:dyDescent="0.25">
      <c r="A163" s="9">
        <v>43678</v>
      </c>
      <c r="B163" s="21">
        <v>9</v>
      </c>
      <c r="C163" s="21">
        <v>0</v>
      </c>
      <c r="D163" s="21">
        <v>0</v>
      </c>
      <c r="E163" s="21">
        <v>0</v>
      </c>
      <c r="F163" s="21">
        <v>7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3</v>
      </c>
      <c r="Q163" s="21">
        <v>0</v>
      </c>
      <c r="R163" s="21">
        <v>4</v>
      </c>
      <c r="S163" s="21">
        <v>0</v>
      </c>
      <c r="T163" s="21">
        <v>0</v>
      </c>
      <c r="U163" s="21">
        <v>4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2</v>
      </c>
      <c r="AB163" s="21">
        <v>0</v>
      </c>
      <c r="AC163" s="21">
        <v>0</v>
      </c>
      <c r="AD163" s="21">
        <v>5</v>
      </c>
      <c r="AE163" s="21">
        <v>2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  <c r="AP163" s="21">
        <v>0</v>
      </c>
      <c r="AQ163" s="21">
        <v>20</v>
      </c>
      <c r="AR163" s="21">
        <v>28</v>
      </c>
      <c r="AS163" s="21">
        <v>28</v>
      </c>
      <c r="AT163" s="21" t="s">
        <v>41</v>
      </c>
      <c r="AU163" s="11" t="s">
        <v>16</v>
      </c>
    </row>
    <row r="164" spans="1:47" x14ac:dyDescent="0.25">
      <c r="A164" s="9">
        <v>43679</v>
      </c>
      <c r="B164" s="21">
        <v>16</v>
      </c>
      <c r="C164" s="21">
        <v>0</v>
      </c>
      <c r="D164" s="21">
        <v>0</v>
      </c>
      <c r="E164" s="21">
        <v>2</v>
      </c>
      <c r="F164" s="21">
        <v>10</v>
      </c>
      <c r="G164" s="21">
        <v>4</v>
      </c>
      <c r="H164" s="21">
        <v>0</v>
      </c>
      <c r="I164" s="21">
        <v>0</v>
      </c>
      <c r="J164" s="21">
        <v>0</v>
      </c>
      <c r="K164" s="21">
        <v>2</v>
      </c>
      <c r="L164" s="21">
        <v>0</v>
      </c>
      <c r="M164" s="21">
        <v>0</v>
      </c>
      <c r="N164" s="21">
        <v>10</v>
      </c>
      <c r="O164" s="21">
        <v>0</v>
      </c>
      <c r="P164" s="21">
        <v>12</v>
      </c>
      <c r="Q164" s="21">
        <v>0</v>
      </c>
      <c r="R164" s="21">
        <v>9</v>
      </c>
      <c r="S164" s="21">
        <v>0</v>
      </c>
      <c r="T164" s="21">
        <v>6</v>
      </c>
      <c r="U164" s="21">
        <v>0</v>
      </c>
      <c r="V164" s="21">
        <v>0</v>
      </c>
      <c r="W164" s="21">
        <v>0</v>
      </c>
      <c r="X164" s="21">
        <v>0</v>
      </c>
      <c r="Y164" s="21">
        <v>8</v>
      </c>
      <c r="Z164" s="21">
        <v>0</v>
      </c>
      <c r="AA164" s="21">
        <v>0</v>
      </c>
      <c r="AB164" s="21">
        <v>0</v>
      </c>
      <c r="AC164" s="21">
        <v>0</v>
      </c>
      <c r="AD164" s="21">
        <v>3</v>
      </c>
      <c r="AE164" s="21">
        <v>0</v>
      </c>
      <c r="AF164" s="21">
        <v>0</v>
      </c>
      <c r="AG164" s="21">
        <v>17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33</v>
      </c>
      <c r="AR164" s="21">
        <v>66</v>
      </c>
      <c r="AS164" s="21">
        <v>66</v>
      </c>
      <c r="AT164" s="21" t="s">
        <v>41</v>
      </c>
      <c r="AU164" s="11" t="s">
        <v>16</v>
      </c>
    </row>
    <row r="165" spans="1:47" x14ac:dyDescent="0.25">
      <c r="A165" s="9">
        <v>43680</v>
      </c>
      <c r="B165" s="21">
        <v>9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2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3</v>
      </c>
      <c r="S165" s="21">
        <v>0</v>
      </c>
      <c r="T165" s="21">
        <v>1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2</v>
      </c>
      <c r="AA165" s="21">
        <v>4</v>
      </c>
      <c r="AB165" s="21">
        <v>0</v>
      </c>
      <c r="AC165" s="21">
        <v>4</v>
      </c>
      <c r="AD165" s="21">
        <v>6</v>
      </c>
      <c r="AE165" s="21">
        <v>0</v>
      </c>
      <c r="AF165" s="21">
        <v>3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5</v>
      </c>
      <c r="AN165" s="21">
        <v>0</v>
      </c>
      <c r="AO165" s="21">
        <v>0</v>
      </c>
      <c r="AP165" s="21">
        <v>0</v>
      </c>
      <c r="AQ165" s="21">
        <v>13</v>
      </c>
      <c r="AR165" s="21">
        <v>26</v>
      </c>
      <c r="AS165" s="21">
        <v>26</v>
      </c>
      <c r="AT165" s="21" t="s">
        <v>39</v>
      </c>
      <c r="AU165" s="11"/>
    </row>
    <row r="166" spans="1:47" s="27" customFormat="1" x14ac:dyDescent="0.25">
      <c r="A166" s="25">
        <v>43681</v>
      </c>
      <c r="B166" s="21">
        <v>23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14</v>
      </c>
      <c r="S166" s="21">
        <v>2</v>
      </c>
      <c r="T166" s="21">
        <v>0</v>
      </c>
      <c r="U166" s="21">
        <v>8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2</v>
      </c>
      <c r="AD166" s="21">
        <v>15</v>
      </c>
      <c r="AE166" s="21">
        <v>5</v>
      </c>
      <c r="AF166" s="21">
        <v>16</v>
      </c>
      <c r="AG166" s="21">
        <v>6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45</v>
      </c>
      <c r="AR166" s="21">
        <v>68</v>
      </c>
      <c r="AS166" s="21">
        <v>68</v>
      </c>
      <c r="AT166" s="21" t="s">
        <v>107</v>
      </c>
      <c r="AU166" s="26" t="s">
        <v>16</v>
      </c>
    </row>
    <row r="167" spans="1:47" x14ac:dyDescent="0.25">
      <c r="A167" s="9">
        <v>43682</v>
      </c>
      <c r="B167" s="21">
        <v>31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2</v>
      </c>
      <c r="L167" s="21">
        <v>0</v>
      </c>
      <c r="M167" s="21">
        <v>0</v>
      </c>
      <c r="N167" s="21">
        <v>12</v>
      </c>
      <c r="O167" s="21">
        <v>0</v>
      </c>
      <c r="P167" s="21">
        <v>0</v>
      </c>
      <c r="Q167" s="21">
        <v>0</v>
      </c>
      <c r="R167" s="21">
        <v>3</v>
      </c>
      <c r="S167" s="21">
        <v>0</v>
      </c>
      <c r="T167" s="21">
        <v>9</v>
      </c>
      <c r="U167" s="21">
        <v>0</v>
      </c>
      <c r="V167" s="21">
        <v>0</v>
      </c>
      <c r="W167" s="21">
        <v>0</v>
      </c>
      <c r="X167" s="21">
        <v>0</v>
      </c>
      <c r="Y167" s="21">
        <v>9</v>
      </c>
      <c r="Z167" s="21">
        <v>0</v>
      </c>
      <c r="AA167" s="21">
        <v>0</v>
      </c>
      <c r="AB167" s="21">
        <v>10</v>
      </c>
      <c r="AC167" s="21">
        <v>7</v>
      </c>
      <c r="AD167" s="21">
        <v>7</v>
      </c>
      <c r="AE167" s="21">
        <v>5</v>
      </c>
      <c r="AF167" s="21">
        <v>0</v>
      </c>
      <c r="AG167" s="21">
        <v>3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5</v>
      </c>
      <c r="AN167" s="21">
        <v>0</v>
      </c>
      <c r="AO167" s="21">
        <v>0</v>
      </c>
      <c r="AP167" s="21">
        <v>0</v>
      </c>
      <c r="AQ167" s="21">
        <v>41</v>
      </c>
      <c r="AR167" s="21">
        <v>72</v>
      </c>
      <c r="AS167" s="21">
        <v>72</v>
      </c>
      <c r="AT167" s="21" t="s">
        <v>41</v>
      </c>
      <c r="AU167" s="11" t="s">
        <v>16</v>
      </c>
    </row>
    <row r="168" spans="1:47" x14ac:dyDescent="0.25">
      <c r="A168" s="9">
        <v>43683</v>
      </c>
      <c r="B168" s="21">
        <v>23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2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9</v>
      </c>
      <c r="S168" s="21">
        <v>0</v>
      </c>
      <c r="T168" s="21">
        <v>4</v>
      </c>
      <c r="U168" s="21">
        <v>4</v>
      </c>
      <c r="V168" s="21">
        <v>0</v>
      </c>
      <c r="W168" s="21">
        <v>0</v>
      </c>
      <c r="X168" s="21">
        <v>0</v>
      </c>
      <c r="Y168" s="21">
        <v>2</v>
      </c>
      <c r="Z168" s="21">
        <v>0</v>
      </c>
      <c r="AA168" s="21">
        <v>2</v>
      </c>
      <c r="AB168" s="21">
        <v>10</v>
      </c>
      <c r="AC168" s="21">
        <v>2</v>
      </c>
      <c r="AD168" s="21">
        <v>13</v>
      </c>
      <c r="AE168" s="21">
        <v>0</v>
      </c>
      <c r="AF168" s="21">
        <v>0</v>
      </c>
      <c r="AG168" s="21">
        <v>10</v>
      </c>
      <c r="AH168" s="21">
        <v>0</v>
      </c>
      <c r="AI168" s="21">
        <v>0</v>
      </c>
      <c r="AJ168" s="21">
        <v>0</v>
      </c>
      <c r="AK168" s="21">
        <v>0</v>
      </c>
      <c r="AL168" s="21">
        <v>3</v>
      </c>
      <c r="AM168" s="21">
        <v>2</v>
      </c>
      <c r="AN168" s="21">
        <v>0</v>
      </c>
      <c r="AO168" s="21">
        <v>0</v>
      </c>
      <c r="AP168" s="21">
        <v>0</v>
      </c>
      <c r="AQ168" s="21">
        <v>42</v>
      </c>
      <c r="AR168" s="21">
        <v>64</v>
      </c>
      <c r="AS168" s="21">
        <v>64</v>
      </c>
      <c r="AT168" s="21" t="s">
        <v>107</v>
      </c>
      <c r="AU168" s="11" t="s">
        <v>16</v>
      </c>
    </row>
    <row r="169" spans="1:47" x14ac:dyDescent="0.25">
      <c r="A169" s="9">
        <v>43684</v>
      </c>
      <c r="B169" s="21">
        <v>26</v>
      </c>
      <c r="C169" s="21">
        <v>0</v>
      </c>
      <c r="D169" s="21">
        <v>2</v>
      </c>
      <c r="E169" s="21">
        <v>3</v>
      </c>
      <c r="F169" s="21">
        <v>0</v>
      </c>
      <c r="G169" s="21">
        <v>0</v>
      </c>
      <c r="H169" s="21">
        <v>0</v>
      </c>
      <c r="I169" s="21">
        <v>0</v>
      </c>
      <c r="J169" s="21">
        <v>2</v>
      </c>
      <c r="K169" s="21">
        <v>4</v>
      </c>
      <c r="L169" s="21">
        <v>0</v>
      </c>
      <c r="M169" s="21">
        <v>0</v>
      </c>
      <c r="N169" s="21">
        <v>0</v>
      </c>
      <c r="O169" s="21">
        <v>0</v>
      </c>
      <c r="P169" s="21">
        <v>3</v>
      </c>
      <c r="Q169" s="21">
        <v>0</v>
      </c>
      <c r="R169" s="21">
        <v>4</v>
      </c>
      <c r="S169" s="21">
        <v>0</v>
      </c>
      <c r="T169" s="21">
        <v>0</v>
      </c>
      <c r="U169" s="21">
        <v>0</v>
      </c>
      <c r="V169" s="21">
        <v>4</v>
      </c>
      <c r="W169" s="21">
        <v>0</v>
      </c>
      <c r="X169" s="21">
        <v>5</v>
      </c>
      <c r="Y169" s="21">
        <v>5</v>
      </c>
      <c r="Z169" s="21">
        <v>0</v>
      </c>
      <c r="AA169" s="21">
        <v>4</v>
      </c>
      <c r="AB169" s="21">
        <v>2</v>
      </c>
      <c r="AC169" s="21">
        <v>2</v>
      </c>
      <c r="AD169" s="21">
        <v>3</v>
      </c>
      <c r="AE169" s="21">
        <v>3</v>
      </c>
      <c r="AF169" s="21">
        <v>6</v>
      </c>
      <c r="AG169" s="21">
        <v>0</v>
      </c>
      <c r="AH169" s="21">
        <v>0</v>
      </c>
      <c r="AI169" s="21">
        <v>0</v>
      </c>
      <c r="AJ169" s="21">
        <v>0</v>
      </c>
      <c r="AK169" s="21">
        <v>6</v>
      </c>
      <c r="AL169" s="21">
        <v>0</v>
      </c>
      <c r="AM169" s="21">
        <v>3</v>
      </c>
      <c r="AN169" s="21">
        <v>0</v>
      </c>
      <c r="AO169" s="21">
        <v>0</v>
      </c>
      <c r="AP169" s="21">
        <v>0</v>
      </c>
      <c r="AQ169" s="21">
        <v>27</v>
      </c>
      <c r="AR169" s="21">
        <v>57</v>
      </c>
      <c r="AS169" s="21">
        <v>57</v>
      </c>
      <c r="AT169" s="21" t="s">
        <v>107</v>
      </c>
      <c r="AU169" s="11" t="s">
        <v>16</v>
      </c>
    </row>
    <row r="170" spans="1:47" x14ac:dyDescent="0.25">
      <c r="A170" s="9">
        <v>43685</v>
      </c>
      <c r="B170" s="21">
        <v>57</v>
      </c>
      <c r="C170" s="21">
        <v>0</v>
      </c>
      <c r="D170" s="21">
        <v>1</v>
      </c>
      <c r="E170" s="21">
        <v>0</v>
      </c>
      <c r="F170" s="21">
        <v>3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1</v>
      </c>
      <c r="N170" s="21">
        <v>0</v>
      </c>
      <c r="O170" s="21">
        <v>0</v>
      </c>
      <c r="P170" s="21">
        <v>0</v>
      </c>
      <c r="Q170" s="21">
        <v>0</v>
      </c>
      <c r="R170" s="21">
        <v>36</v>
      </c>
      <c r="S170" s="21">
        <v>29</v>
      </c>
      <c r="T170" s="21">
        <v>15</v>
      </c>
      <c r="U170" s="21">
        <v>17</v>
      </c>
      <c r="V170" s="21">
        <v>19</v>
      </c>
      <c r="W170" s="21">
        <v>7</v>
      </c>
      <c r="X170" s="21">
        <v>2</v>
      </c>
      <c r="Y170" s="21">
        <v>0</v>
      </c>
      <c r="Z170" s="21">
        <v>1</v>
      </c>
      <c r="AA170" s="21">
        <v>3</v>
      </c>
      <c r="AB170" s="21">
        <v>3</v>
      </c>
      <c r="AC170" s="21">
        <v>6</v>
      </c>
      <c r="AD170" s="21">
        <v>8</v>
      </c>
      <c r="AE170" s="21">
        <v>0</v>
      </c>
      <c r="AF170" s="21">
        <v>0</v>
      </c>
      <c r="AG170" s="21">
        <v>6</v>
      </c>
      <c r="AH170" s="21">
        <v>0</v>
      </c>
      <c r="AI170" s="21">
        <v>0</v>
      </c>
      <c r="AJ170" s="21">
        <v>8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84</v>
      </c>
      <c r="AR170" s="21">
        <v>153</v>
      </c>
      <c r="AS170" s="21">
        <v>153</v>
      </c>
      <c r="AT170" s="21" t="s">
        <v>107</v>
      </c>
      <c r="AU170" s="11" t="s">
        <v>16</v>
      </c>
    </row>
    <row r="171" spans="1:47" x14ac:dyDescent="0.25">
      <c r="A171" s="9">
        <v>43686</v>
      </c>
      <c r="B171" s="21">
        <v>7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3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2</v>
      </c>
      <c r="AB171" s="21">
        <v>2</v>
      </c>
      <c r="AC171" s="21">
        <v>1</v>
      </c>
      <c r="AD171" s="21">
        <v>0</v>
      </c>
      <c r="AE171" s="21">
        <v>1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4</v>
      </c>
      <c r="AM171" s="21">
        <v>0</v>
      </c>
      <c r="AN171" s="21">
        <v>0</v>
      </c>
      <c r="AO171" s="21">
        <v>0</v>
      </c>
      <c r="AP171" s="21">
        <v>0</v>
      </c>
      <c r="AQ171" s="21">
        <v>6</v>
      </c>
      <c r="AR171" s="21">
        <v>13</v>
      </c>
      <c r="AS171" s="21">
        <v>13</v>
      </c>
      <c r="AT171" s="21" t="s">
        <v>112</v>
      </c>
      <c r="AU171" s="11"/>
    </row>
    <row r="172" spans="1:47" x14ac:dyDescent="0.25">
      <c r="A172" s="9">
        <v>43687</v>
      </c>
      <c r="B172" s="10">
        <v>24</v>
      </c>
      <c r="C172" s="10">
        <v>0</v>
      </c>
      <c r="D172" s="10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4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2</v>
      </c>
      <c r="U172" s="21">
        <v>4</v>
      </c>
      <c r="V172" s="21">
        <v>4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10</v>
      </c>
      <c r="AC172" s="21">
        <v>12</v>
      </c>
      <c r="AD172" s="21">
        <v>0</v>
      </c>
      <c r="AE172" s="21">
        <v>0</v>
      </c>
      <c r="AF172" s="21">
        <v>8</v>
      </c>
      <c r="AG172" s="21">
        <v>8</v>
      </c>
      <c r="AH172" s="21">
        <v>0</v>
      </c>
      <c r="AI172" s="21">
        <v>0</v>
      </c>
      <c r="AJ172" s="21">
        <v>10</v>
      </c>
      <c r="AK172" s="21">
        <v>0</v>
      </c>
      <c r="AL172" s="21">
        <v>3</v>
      </c>
      <c r="AM172" s="21">
        <v>0</v>
      </c>
      <c r="AN172" s="21">
        <v>0</v>
      </c>
      <c r="AO172" s="21">
        <v>0</v>
      </c>
      <c r="AP172" s="21">
        <v>0</v>
      </c>
      <c r="AQ172" s="21">
        <v>41</v>
      </c>
      <c r="AR172" s="21">
        <v>65</v>
      </c>
      <c r="AS172" s="21">
        <v>65</v>
      </c>
      <c r="AT172" s="10" t="s">
        <v>39</v>
      </c>
      <c r="AU172" s="11"/>
    </row>
    <row r="173" spans="1:47" s="27" customFormat="1" x14ac:dyDescent="0.25">
      <c r="A173" s="25">
        <v>43688</v>
      </c>
      <c r="B173" s="21">
        <v>1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1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5</v>
      </c>
      <c r="Q173" s="21">
        <v>0</v>
      </c>
      <c r="R173" s="21">
        <v>0</v>
      </c>
      <c r="S173" s="21">
        <v>0</v>
      </c>
      <c r="T173" s="21">
        <v>4</v>
      </c>
      <c r="U173" s="21">
        <v>1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10</v>
      </c>
      <c r="AR173" s="21">
        <v>11</v>
      </c>
      <c r="AS173" s="21">
        <v>11</v>
      </c>
      <c r="AT173" s="21" t="s">
        <v>39</v>
      </c>
      <c r="AU173" s="26"/>
    </row>
    <row r="174" spans="1:47" x14ac:dyDescent="0.25">
      <c r="A174" s="9">
        <v>43689</v>
      </c>
      <c r="B174" s="21">
        <v>19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2</v>
      </c>
      <c r="I174" s="21">
        <v>0</v>
      </c>
      <c r="J174" s="21">
        <v>0</v>
      </c>
      <c r="K174" s="21">
        <v>0</v>
      </c>
      <c r="L174" s="21">
        <v>3</v>
      </c>
      <c r="M174" s="21">
        <v>0</v>
      </c>
      <c r="N174" s="21">
        <v>4</v>
      </c>
      <c r="O174" s="21">
        <v>3</v>
      </c>
      <c r="P174" s="21">
        <v>0</v>
      </c>
      <c r="Q174" s="21">
        <v>0</v>
      </c>
      <c r="R174" s="21">
        <v>0</v>
      </c>
      <c r="S174" s="21">
        <v>3</v>
      </c>
      <c r="T174" s="21">
        <v>2</v>
      </c>
      <c r="U174" s="21">
        <v>6</v>
      </c>
      <c r="V174" s="21">
        <v>0</v>
      </c>
      <c r="W174" s="21">
        <v>0</v>
      </c>
      <c r="X174" s="21">
        <v>8</v>
      </c>
      <c r="Y174" s="21">
        <v>0</v>
      </c>
      <c r="Z174" s="21">
        <v>0</v>
      </c>
      <c r="AA174" s="21">
        <v>3</v>
      </c>
      <c r="AB174" s="21">
        <v>6</v>
      </c>
      <c r="AC174" s="21">
        <v>2</v>
      </c>
      <c r="AD174" s="21">
        <v>0</v>
      </c>
      <c r="AE174" s="21">
        <v>2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2</v>
      </c>
      <c r="AM174" s="21">
        <v>0</v>
      </c>
      <c r="AN174" s="21">
        <v>0</v>
      </c>
      <c r="AO174" s="21">
        <v>0</v>
      </c>
      <c r="AP174" s="21">
        <v>0</v>
      </c>
      <c r="AQ174" s="21">
        <v>27</v>
      </c>
      <c r="AR174" s="21">
        <v>46</v>
      </c>
      <c r="AS174" s="21">
        <v>46</v>
      </c>
      <c r="AT174" s="21" t="s">
        <v>42</v>
      </c>
      <c r="AU174" s="11" t="s">
        <v>16</v>
      </c>
    </row>
    <row r="175" spans="1:47" x14ac:dyDescent="0.25">
      <c r="A175" s="9">
        <v>43690</v>
      </c>
      <c r="B175" s="21">
        <v>23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3</v>
      </c>
      <c r="I175" s="21">
        <v>0</v>
      </c>
      <c r="J175" s="21">
        <v>0</v>
      </c>
      <c r="K175" s="21">
        <v>2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5</v>
      </c>
      <c r="V175" s="21">
        <v>22</v>
      </c>
      <c r="W175" s="21">
        <v>5</v>
      </c>
      <c r="X175" s="21">
        <v>2</v>
      </c>
      <c r="Y175" s="21">
        <v>0</v>
      </c>
      <c r="Z175" s="21">
        <v>2</v>
      </c>
      <c r="AA175" s="21">
        <v>3</v>
      </c>
      <c r="AB175" s="21">
        <v>0</v>
      </c>
      <c r="AC175" s="21">
        <v>0</v>
      </c>
      <c r="AD175" s="21">
        <v>0</v>
      </c>
      <c r="AE175" s="21">
        <v>8</v>
      </c>
      <c r="AF175" s="21">
        <v>4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15</v>
      </c>
      <c r="AM175" s="21">
        <v>0</v>
      </c>
      <c r="AN175" s="21">
        <v>0</v>
      </c>
      <c r="AO175" s="21">
        <v>0</v>
      </c>
      <c r="AP175" s="21">
        <v>0</v>
      </c>
      <c r="AQ175" s="21">
        <v>48</v>
      </c>
      <c r="AR175" s="21">
        <v>71</v>
      </c>
      <c r="AS175" s="21">
        <v>71</v>
      </c>
      <c r="AT175" s="21" t="s">
        <v>39</v>
      </c>
      <c r="AU175" s="11"/>
    </row>
    <row r="176" spans="1:47" x14ac:dyDescent="0.25">
      <c r="A176" s="9">
        <v>43691</v>
      </c>
      <c r="B176" s="21">
        <v>41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4</v>
      </c>
      <c r="I176" s="21">
        <v>1</v>
      </c>
      <c r="J176" s="21">
        <v>7</v>
      </c>
      <c r="K176" s="21">
        <v>9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4</v>
      </c>
      <c r="U176" s="21">
        <v>19</v>
      </c>
      <c r="V176" s="21">
        <v>0</v>
      </c>
      <c r="W176" s="21">
        <v>0</v>
      </c>
      <c r="X176" s="21">
        <v>0</v>
      </c>
      <c r="Y176" s="21">
        <v>2</v>
      </c>
      <c r="Z176" s="21">
        <v>4</v>
      </c>
      <c r="AA176" s="21">
        <v>6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8</v>
      </c>
      <c r="AM176" s="21">
        <v>4</v>
      </c>
      <c r="AN176" s="21">
        <v>0</v>
      </c>
      <c r="AO176" s="21">
        <v>0</v>
      </c>
      <c r="AP176" s="21">
        <v>0</v>
      </c>
      <c r="AQ176" s="21">
        <v>27</v>
      </c>
      <c r="AR176" s="21">
        <v>68</v>
      </c>
      <c r="AS176" s="21">
        <v>68</v>
      </c>
      <c r="AT176" s="21" t="s">
        <v>83</v>
      </c>
      <c r="AU176" s="11" t="s">
        <v>16</v>
      </c>
    </row>
    <row r="177" spans="1:47" x14ac:dyDescent="0.25">
      <c r="A177" s="9">
        <v>43692</v>
      </c>
      <c r="B177" s="21">
        <v>36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2</v>
      </c>
      <c r="I177" s="21">
        <v>4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2</v>
      </c>
      <c r="S177" s="21">
        <v>2</v>
      </c>
      <c r="T177" s="21">
        <v>18</v>
      </c>
      <c r="U177" s="21">
        <v>19</v>
      </c>
      <c r="V177" s="21">
        <v>0</v>
      </c>
      <c r="W177" s="21">
        <v>0</v>
      </c>
      <c r="X177" s="21">
        <v>0</v>
      </c>
      <c r="Y177" s="21">
        <v>2</v>
      </c>
      <c r="Z177" s="21">
        <v>6</v>
      </c>
      <c r="AA177" s="21">
        <v>4</v>
      </c>
      <c r="AB177" s="21">
        <v>2</v>
      </c>
      <c r="AC177" s="21">
        <v>6</v>
      </c>
      <c r="AD177" s="21">
        <v>4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6</v>
      </c>
      <c r="AN177" s="21">
        <v>0</v>
      </c>
      <c r="AO177" s="21">
        <v>0</v>
      </c>
      <c r="AP177" s="21">
        <v>0</v>
      </c>
      <c r="AQ177" s="21">
        <v>27</v>
      </c>
      <c r="AR177" s="21">
        <v>70</v>
      </c>
      <c r="AS177" s="21">
        <v>70</v>
      </c>
      <c r="AT177" s="21" t="s">
        <v>39</v>
      </c>
      <c r="AU177" s="11"/>
    </row>
    <row r="178" spans="1:47" x14ac:dyDescent="0.25">
      <c r="A178" s="9">
        <v>43693</v>
      </c>
      <c r="B178" s="21">
        <v>22</v>
      </c>
      <c r="C178" s="21">
        <v>0</v>
      </c>
      <c r="D178" s="21">
        <v>0</v>
      </c>
      <c r="E178" s="21">
        <v>0</v>
      </c>
      <c r="F178" s="21">
        <v>1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4</v>
      </c>
      <c r="M178" s="21">
        <v>5</v>
      </c>
      <c r="N178" s="21">
        <v>0</v>
      </c>
      <c r="O178" s="21">
        <v>0</v>
      </c>
      <c r="P178" s="21">
        <v>0</v>
      </c>
      <c r="Q178" s="21">
        <v>0</v>
      </c>
      <c r="R178" s="21">
        <v>8</v>
      </c>
      <c r="S178" s="21">
        <v>10</v>
      </c>
      <c r="T178" s="21">
        <v>8</v>
      </c>
      <c r="U178" s="21">
        <v>7</v>
      </c>
      <c r="V178" s="21">
        <v>0</v>
      </c>
      <c r="W178" s="21">
        <v>0</v>
      </c>
      <c r="X178" s="21">
        <v>0</v>
      </c>
      <c r="Y178" s="21">
        <v>0</v>
      </c>
      <c r="Z178" s="21">
        <v>2</v>
      </c>
      <c r="AA178" s="21">
        <v>0</v>
      </c>
      <c r="AB178" s="21">
        <v>0</v>
      </c>
      <c r="AC178" s="21">
        <v>0</v>
      </c>
      <c r="AD178" s="21">
        <v>0</v>
      </c>
      <c r="AE178" s="21">
        <v>2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21</v>
      </c>
      <c r="AR178" s="21">
        <v>45</v>
      </c>
      <c r="AS178" s="21">
        <v>45</v>
      </c>
      <c r="AT178" s="21" t="s">
        <v>121</v>
      </c>
      <c r="AU178" s="11"/>
    </row>
    <row r="179" spans="1:47" x14ac:dyDescent="0.25">
      <c r="A179" s="9">
        <v>43694</v>
      </c>
      <c r="B179" s="21">
        <v>19</v>
      </c>
      <c r="C179" s="21">
        <v>0</v>
      </c>
      <c r="D179" s="21">
        <v>0</v>
      </c>
      <c r="E179" s="21">
        <v>0</v>
      </c>
      <c r="F179" s="21">
        <v>4</v>
      </c>
      <c r="G179" s="21">
        <v>0</v>
      </c>
      <c r="H179" s="21">
        <v>4</v>
      </c>
      <c r="I179" s="21">
        <v>2</v>
      </c>
      <c r="J179" s="21">
        <v>0</v>
      </c>
      <c r="K179" s="21">
        <v>0</v>
      </c>
      <c r="L179" s="21">
        <v>6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3</v>
      </c>
      <c r="U179" s="21">
        <v>5</v>
      </c>
      <c r="V179" s="21">
        <v>6</v>
      </c>
      <c r="W179" s="21">
        <v>0</v>
      </c>
      <c r="X179" s="21">
        <v>0</v>
      </c>
      <c r="Y179" s="21">
        <v>9</v>
      </c>
      <c r="Z179" s="21">
        <v>4</v>
      </c>
      <c r="AA179" s="21">
        <v>0</v>
      </c>
      <c r="AB179" s="21">
        <v>0</v>
      </c>
      <c r="AC179" s="21">
        <v>4</v>
      </c>
      <c r="AD179" s="21">
        <v>6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5</v>
      </c>
      <c r="AN179" s="21">
        <v>0</v>
      </c>
      <c r="AO179" s="21">
        <v>0</v>
      </c>
      <c r="AP179" s="21">
        <v>0</v>
      </c>
      <c r="AQ179" s="21">
        <v>27</v>
      </c>
      <c r="AR179" s="21">
        <v>52</v>
      </c>
      <c r="AS179" s="21">
        <v>52</v>
      </c>
      <c r="AT179" s="21" t="s">
        <v>83</v>
      </c>
      <c r="AU179" s="11" t="s">
        <v>16</v>
      </c>
    </row>
    <row r="180" spans="1:47" s="27" customFormat="1" x14ac:dyDescent="0.25">
      <c r="A180" s="25">
        <v>43695</v>
      </c>
      <c r="B180" s="21">
        <v>32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2</v>
      </c>
      <c r="J180" s="21">
        <v>0</v>
      </c>
      <c r="K180" s="21">
        <v>1</v>
      </c>
      <c r="L180" s="21">
        <v>0</v>
      </c>
      <c r="M180" s="21">
        <v>0</v>
      </c>
      <c r="N180" s="21">
        <v>2</v>
      </c>
      <c r="O180" s="21">
        <v>0</v>
      </c>
      <c r="P180" s="21">
        <v>0</v>
      </c>
      <c r="Q180" s="21">
        <v>0</v>
      </c>
      <c r="R180" s="21">
        <v>12</v>
      </c>
      <c r="S180" s="21">
        <v>5</v>
      </c>
      <c r="T180" s="21">
        <v>0</v>
      </c>
      <c r="U180" s="21">
        <v>5</v>
      </c>
      <c r="V180" s="21">
        <v>0</v>
      </c>
      <c r="W180" s="21">
        <v>0</v>
      </c>
      <c r="X180" s="21">
        <v>0</v>
      </c>
      <c r="Y180" s="21">
        <v>9</v>
      </c>
      <c r="Z180" s="21">
        <v>6</v>
      </c>
      <c r="AA180" s="21">
        <v>4</v>
      </c>
      <c r="AB180" s="21">
        <v>0</v>
      </c>
      <c r="AC180" s="21">
        <v>0</v>
      </c>
      <c r="AD180" s="21">
        <v>12</v>
      </c>
      <c r="AE180" s="21">
        <v>4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2</v>
      </c>
      <c r="AL180" s="21">
        <v>0</v>
      </c>
      <c r="AM180" s="21">
        <v>2</v>
      </c>
      <c r="AN180" s="21">
        <v>0</v>
      </c>
      <c r="AO180" s="21">
        <v>0</v>
      </c>
      <c r="AP180" s="21">
        <v>0</v>
      </c>
      <c r="AQ180" s="21">
        <v>30</v>
      </c>
      <c r="AR180" s="21">
        <v>64</v>
      </c>
      <c r="AS180" s="21">
        <v>64</v>
      </c>
      <c r="AT180" s="21" t="s">
        <v>133</v>
      </c>
      <c r="AU180" s="26" t="s">
        <v>16</v>
      </c>
    </row>
    <row r="181" spans="1:47" x14ac:dyDescent="0.25">
      <c r="A181" s="9">
        <v>43696</v>
      </c>
      <c r="B181" s="21">
        <v>15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7</v>
      </c>
      <c r="I181" s="21">
        <v>3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8</v>
      </c>
      <c r="U181" s="21">
        <v>9</v>
      </c>
      <c r="V181" s="21">
        <v>5</v>
      </c>
      <c r="W181" s="21">
        <v>0</v>
      </c>
      <c r="X181" s="21">
        <v>0</v>
      </c>
      <c r="Y181" s="21">
        <v>0</v>
      </c>
      <c r="Z181" s="21">
        <v>3</v>
      </c>
      <c r="AA181" s="21">
        <v>0</v>
      </c>
      <c r="AB181" s="21">
        <v>0</v>
      </c>
      <c r="AC181" s="21">
        <v>0</v>
      </c>
      <c r="AD181" s="21">
        <v>0</v>
      </c>
      <c r="AE181" s="21">
        <v>2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1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23</v>
      </c>
      <c r="AR181" s="21">
        <v>38</v>
      </c>
      <c r="AS181" s="21">
        <v>38</v>
      </c>
      <c r="AT181" s="21" t="s">
        <v>133</v>
      </c>
      <c r="AU181" s="11" t="s">
        <v>16</v>
      </c>
    </row>
    <row r="182" spans="1:47" x14ac:dyDescent="0.25">
      <c r="A182" s="9">
        <v>43697</v>
      </c>
      <c r="B182" s="21">
        <v>15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5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14</v>
      </c>
      <c r="V182" s="21">
        <v>0</v>
      </c>
      <c r="W182" s="21">
        <v>0</v>
      </c>
      <c r="X182" s="21">
        <v>6</v>
      </c>
      <c r="Y182" s="21">
        <v>6</v>
      </c>
      <c r="Z182" s="21">
        <v>0</v>
      </c>
      <c r="AA182" s="21">
        <v>0</v>
      </c>
      <c r="AB182" s="21">
        <v>4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10</v>
      </c>
      <c r="AR182" s="21">
        <v>30</v>
      </c>
      <c r="AS182" s="21">
        <v>30</v>
      </c>
      <c r="AT182" s="21" t="s">
        <v>39</v>
      </c>
      <c r="AU182" s="11"/>
    </row>
    <row r="183" spans="1:47" x14ac:dyDescent="0.25">
      <c r="A183" s="9">
        <v>43698</v>
      </c>
      <c r="B183" s="21">
        <v>34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1</v>
      </c>
      <c r="J183" s="21">
        <v>3</v>
      </c>
      <c r="K183" s="21">
        <v>2</v>
      </c>
      <c r="L183" s="21">
        <v>0</v>
      </c>
      <c r="M183" s="21">
        <v>3</v>
      </c>
      <c r="N183" s="21">
        <v>0</v>
      </c>
      <c r="O183" s="21">
        <v>0</v>
      </c>
      <c r="P183" s="21">
        <v>0</v>
      </c>
      <c r="Q183" s="21">
        <v>0</v>
      </c>
      <c r="R183" s="21">
        <v>5</v>
      </c>
      <c r="S183" s="21">
        <v>6</v>
      </c>
      <c r="T183" s="21">
        <v>4</v>
      </c>
      <c r="U183" s="21">
        <v>2</v>
      </c>
      <c r="V183" s="21">
        <v>0</v>
      </c>
      <c r="W183" s="21">
        <v>0</v>
      </c>
      <c r="X183" s="21">
        <v>11</v>
      </c>
      <c r="Y183" s="21">
        <v>13</v>
      </c>
      <c r="Z183" s="21">
        <v>2</v>
      </c>
      <c r="AA183" s="21">
        <v>4</v>
      </c>
      <c r="AB183" s="21">
        <v>0</v>
      </c>
      <c r="AC183" s="21">
        <v>0</v>
      </c>
      <c r="AD183" s="21">
        <v>0</v>
      </c>
      <c r="AE183" s="21">
        <v>0</v>
      </c>
      <c r="AF183" s="21">
        <v>3</v>
      </c>
      <c r="AG183" s="21">
        <v>3</v>
      </c>
      <c r="AH183" s="21">
        <v>0</v>
      </c>
      <c r="AI183" s="21">
        <v>0</v>
      </c>
      <c r="AJ183" s="21">
        <v>0</v>
      </c>
      <c r="AK183" s="21">
        <v>0</v>
      </c>
      <c r="AL183" s="21">
        <v>3</v>
      </c>
      <c r="AM183" s="21">
        <v>3</v>
      </c>
      <c r="AN183" s="21">
        <v>0</v>
      </c>
      <c r="AO183" s="21">
        <v>0</v>
      </c>
      <c r="AP183" s="21">
        <v>0</v>
      </c>
      <c r="AQ183" s="21">
        <v>28</v>
      </c>
      <c r="AR183" s="21">
        <v>65</v>
      </c>
      <c r="AS183" s="21">
        <v>65</v>
      </c>
      <c r="AT183" s="21" t="s">
        <v>41</v>
      </c>
      <c r="AU183" s="11" t="s">
        <v>16</v>
      </c>
    </row>
    <row r="184" spans="1:47" x14ac:dyDescent="0.25">
      <c r="A184" s="9">
        <v>43699</v>
      </c>
      <c r="B184" s="21">
        <v>12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1</v>
      </c>
      <c r="I184" s="21">
        <v>1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5</v>
      </c>
      <c r="Q184" s="21">
        <v>0</v>
      </c>
      <c r="R184" s="21">
        <v>0</v>
      </c>
      <c r="S184" s="21">
        <v>0</v>
      </c>
      <c r="T184" s="21">
        <v>4</v>
      </c>
      <c r="U184" s="21">
        <v>4</v>
      </c>
      <c r="V184" s="21">
        <v>0</v>
      </c>
      <c r="W184" s="21">
        <v>0</v>
      </c>
      <c r="X184" s="21">
        <v>0</v>
      </c>
      <c r="Y184" s="21">
        <v>5</v>
      </c>
      <c r="Z184" s="21">
        <v>0</v>
      </c>
      <c r="AA184" s="21">
        <v>4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3</v>
      </c>
      <c r="AK184" s="21">
        <v>3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10</v>
      </c>
      <c r="AR184" s="21">
        <v>27</v>
      </c>
      <c r="AS184" s="21">
        <v>27</v>
      </c>
      <c r="AT184" s="21" t="s">
        <v>107</v>
      </c>
      <c r="AU184" s="11" t="s">
        <v>16</v>
      </c>
    </row>
    <row r="185" spans="1:47" x14ac:dyDescent="0.25">
      <c r="A185" s="9">
        <v>43700</v>
      </c>
      <c r="B185" s="21">
        <v>2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2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2</v>
      </c>
      <c r="AN185" s="21">
        <v>0</v>
      </c>
      <c r="AO185" s="21">
        <v>0</v>
      </c>
      <c r="AP185" s="21">
        <v>0</v>
      </c>
      <c r="AQ185" s="21">
        <v>2</v>
      </c>
      <c r="AR185" s="21">
        <v>4</v>
      </c>
      <c r="AS185" s="21">
        <v>4</v>
      </c>
      <c r="AT185" s="21" t="s">
        <v>13</v>
      </c>
      <c r="AU185" s="11" t="s">
        <v>16</v>
      </c>
    </row>
    <row r="186" spans="1:47" x14ac:dyDescent="0.25">
      <c r="A186" s="9">
        <v>43701</v>
      </c>
      <c r="B186" s="21">
        <v>10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2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2</v>
      </c>
      <c r="AA186" s="21">
        <v>0</v>
      </c>
      <c r="AB186" s="21">
        <v>0</v>
      </c>
      <c r="AC186" s="21">
        <v>0</v>
      </c>
      <c r="AD186" s="21">
        <v>10</v>
      </c>
      <c r="AE186" s="21">
        <v>10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14</v>
      </c>
      <c r="AR186" s="21">
        <v>24</v>
      </c>
      <c r="AS186" s="21">
        <v>24</v>
      </c>
      <c r="AT186" s="21" t="s">
        <v>13</v>
      </c>
      <c r="AU186" s="11" t="s">
        <v>16</v>
      </c>
    </row>
    <row r="187" spans="1:47" s="27" customFormat="1" x14ac:dyDescent="0.25">
      <c r="A187" s="25">
        <v>43702</v>
      </c>
      <c r="B187" s="21">
        <v>11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2</v>
      </c>
      <c r="I187" s="21">
        <v>0</v>
      </c>
      <c r="J187" s="21">
        <v>0</v>
      </c>
      <c r="K187" s="21">
        <v>0</v>
      </c>
      <c r="L187" s="21">
        <v>0</v>
      </c>
      <c r="M187" s="21">
        <v>2</v>
      </c>
      <c r="N187" s="21">
        <v>0</v>
      </c>
      <c r="O187" s="21">
        <v>0</v>
      </c>
      <c r="P187" s="21">
        <v>0</v>
      </c>
      <c r="Q187" s="21">
        <v>2</v>
      </c>
      <c r="R187" s="21">
        <v>2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2</v>
      </c>
      <c r="AA187" s="21">
        <v>0</v>
      </c>
      <c r="AB187" s="21">
        <v>3</v>
      </c>
      <c r="AC187" s="21">
        <v>3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4</v>
      </c>
      <c r="AM187" s="21">
        <v>4</v>
      </c>
      <c r="AN187" s="21">
        <v>0</v>
      </c>
      <c r="AO187" s="21">
        <v>0</v>
      </c>
      <c r="AP187" s="21">
        <v>0</v>
      </c>
      <c r="AQ187" s="21">
        <v>13</v>
      </c>
      <c r="AR187" s="21">
        <v>24</v>
      </c>
      <c r="AS187" s="21">
        <v>24</v>
      </c>
      <c r="AT187" s="21" t="s">
        <v>13</v>
      </c>
      <c r="AU187" s="26" t="s">
        <v>16</v>
      </c>
    </row>
    <row r="188" spans="1:47" s="37" customFormat="1" ht="15.75" thickBot="1" x14ac:dyDescent="0.3">
      <c r="A188" s="34" t="s">
        <v>2</v>
      </c>
      <c r="B188" s="35">
        <f t="shared" ref="B188:AS188" si="4">SUM(B130:B187)</f>
        <v>1388</v>
      </c>
      <c r="C188" s="35">
        <f t="shared" si="4"/>
        <v>0</v>
      </c>
      <c r="D188" s="35">
        <f t="shared" si="4"/>
        <v>5</v>
      </c>
      <c r="E188" s="35">
        <f t="shared" si="4"/>
        <v>16</v>
      </c>
      <c r="F188" s="35">
        <f t="shared" si="4"/>
        <v>78</v>
      </c>
      <c r="G188" s="35">
        <f t="shared" si="4"/>
        <v>20</v>
      </c>
      <c r="H188" s="35">
        <f t="shared" si="4"/>
        <v>74</v>
      </c>
      <c r="I188" s="35">
        <f t="shared" si="4"/>
        <v>17</v>
      </c>
      <c r="J188" s="35">
        <f t="shared" si="4"/>
        <v>36</v>
      </c>
      <c r="K188" s="35">
        <f t="shared" si="4"/>
        <v>48</v>
      </c>
      <c r="L188" s="35">
        <f t="shared" si="4"/>
        <v>47</v>
      </c>
      <c r="M188" s="35">
        <f t="shared" si="4"/>
        <v>29</v>
      </c>
      <c r="N188" s="35">
        <f t="shared" si="4"/>
        <v>36</v>
      </c>
      <c r="O188" s="35">
        <f t="shared" si="4"/>
        <v>14</v>
      </c>
      <c r="P188" s="35">
        <f t="shared" si="4"/>
        <v>40</v>
      </c>
      <c r="Q188" s="35">
        <f t="shared" si="4"/>
        <v>14</v>
      </c>
      <c r="R188" s="35">
        <f t="shared" si="4"/>
        <v>261</v>
      </c>
      <c r="S188" s="35">
        <f t="shared" si="4"/>
        <v>210</v>
      </c>
      <c r="T188" s="35">
        <f t="shared" si="4"/>
        <v>481</v>
      </c>
      <c r="U188" s="35">
        <f t="shared" si="4"/>
        <v>625</v>
      </c>
      <c r="V188" s="35">
        <f t="shared" si="4"/>
        <v>80</v>
      </c>
      <c r="W188" s="35">
        <f t="shared" si="4"/>
        <v>15</v>
      </c>
      <c r="X188" s="35">
        <f t="shared" si="4"/>
        <v>56</v>
      </c>
      <c r="Y188" s="35">
        <f t="shared" si="4"/>
        <v>107</v>
      </c>
      <c r="Z188" s="35">
        <f t="shared" si="4"/>
        <v>50</v>
      </c>
      <c r="AA188" s="35">
        <f t="shared" si="4"/>
        <v>73</v>
      </c>
      <c r="AB188" s="35">
        <f t="shared" si="4"/>
        <v>90</v>
      </c>
      <c r="AC188" s="35">
        <f t="shared" si="4"/>
        <v>81</v>
      </c>
      <c r="AD188" s="35">
        <f t="shared" si="4"/>
        <v>169</v>
      </c>
      <c r="AE188" s="35">
        <f t="shared" si="4"/>
        <v>83</v>
      </c>
      <c r="AF188" s="35">
        <f t="shared" si="4"/>
        <v>77</v>
      </c>
      <c r="AG188" s="35">
        <f t="shared" si="4"/>
        <v>94</v>
      </c>
      <c r="AH188" s="35">
        <f t="shared" si="4"/>
        <v>6</v>
      </c>
      <c r="AI188" s="35">
        <f t="shared" si="4"/>
        <v>0</v>
      </c>
      <c r="AJ188" s="35">
        <f t="shared" si="4"/>
        <v>39</v>
      </c>
      <c r="AK188" s="35">
        <f t="shared" si="4"/>
        <v>32</v>
      </c>
      <c r="AL188" s="35">
        <f t="shared" si="4"/>
        <v>112</v>
      </c>
      <c r="AM188" s="35">
        <f t="shared" si="4"/>
        <v>64</v>
      </c>
      <c r="AN188" s="35">
        <f t="shared" si="4"/>
        <v>0</v>
      </c>
      <c r="AO188" s="35">
        <f t="shared" si="4"/>
        <v>0</v>
      </c>
      <c r="AP188" s="35">
        <f t="shared" si="4"/>
        <v>0</v>
      </c>
      <c r="AQ188" s="35">
        <f t="shared" si="4"/>
        <v>1579</v>
      </c>
      <c r="AR188" s="35">
        <f t="shared" si="4"/>
        <v>3123</v>
      </c>
      <c r="AS188" s="35">
        <f t="shared" si="4"/>
        <v>3116</v>
      </c>
      <c r="AT188" s="35"/>
      <c r="AU188" s="36"/>
    </row>
  </sheetData>
  <pageMargins left="0.7" right="0.7" top="0.75" bottom="0.75" header="0.3" footer="0.3"/>
  <pageSetup paperSize="9" scale="48" fitToHeight="0" orientation="landscape" r:id="rId1"/>
  <rowBreaks count="2" manualBreakCount="2">
    <brk id="63" max="51" man="1"/>
    <brk id="126" max="5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9"/>
  <sheetViews>
    <sheetView zoomScaleNormal="100" workbookViewId="0">
      <selection activeCell="G35" sqref="G35"/>
    </sheetView>
  </sheetViews>
  <sheetFormatPr defaultRowHeight="15" x14ac:dyDescent="0.25"/>
  <cols>
    <col min="1" max="1" width="15.7109375" customWidth="1"/>
    <col min="2" max="2" width="27.5703125" customWidth="1"/>
    <col min="3" max="3" width="29.42578125" customWidth="1"/>
    <col min="4" max="4" width="15.7109375" customWidth="1"/>
    <col min="6" max="6" width="8.85546875" customWidth="1"/>
    <col min="7" max="7" width="48.85546875" customWidth="1"/>
  </cols>
  <sheetData>
    <row r="1" spans="1:4" s="17" customFormat="1" ht="21" x14ac:dyDescent="0.35">
      <c r="A1" s="46" t="s">
        <v>17</v>
      </c>
      <c r="B1" s="46"/>
      <c r="C1" s="46"/>
      <c r="D1" s="46"/>
    </row>
    <row r="2" spans="1:4" x14ac:dyDescent="0.25">
      <c r="A2" s="18" t="s">
        <v>20</v>
      </c>
      <c r="B2" s="18" t="s">
        <v>18</v>
      </c>
      <c r="C2" s="18" t="s">
        <v>19</v>
      </c>
      <c r="D2" s="18" t="s">
        <v>21</v>
      </c>
    </row>
    <row r="3" spans="1:4" x14ac:dyDescent="0.25">
      <c r="A3" s="40">
        <v>43615</v>
      </c>
      <c r="B3" s="32" t="s">
        <v>27</v>
      </c>
      <c r="C3" s="32" t="s">
        <v>37</v>
      </c>
      <c r="D3" s="32">
        <v>3</v>
      </c>
    </row>
    <row r="4" spans="1:4" x14ac:dyDescent="0.25">
      <c r="A4" s="40">
        <v>43615</v>
      </c>
      <c r="B4" s="32" t="s">
        <v>27</v>
      </c>
      <c r="C4" s="32" t="s">
        <v>22</v>
      </c>
      <c r="D4" s="32">
        <v>1</v>
      </c>
    </row>
    <row r="5" spans="1:4" x14ac:dyDescent="0.25">
      <c r="A5" s="40">
        <v>43616</v>
      </c>
      <c r="B5" s="32" t="s">
        <v>119</v>
      </c>
      <c r="C5" s="32" t="s">
        <v>23</v>
      </c>
      <c r="D5" s="32">
        <v>3</v>
      </c>
    </row>
    <row r="6" spans="1:4" x14ac:dyDescent="0.25">
      <c r="A6" s="40">
        <v>43617</v>
      </c>
      <c r="B6" s="32" t="s">
        <v>27</v>
      </c>
      <c r="C6" s="32" t="s">
        <v>34</v>
      </c>
      <c r="D6" s="32">
        <v>1</v>
      </c>
    </row>
    <row r="7" spans="1:4" x14ac:dyDescent="0.25">
      <c r="A7" s="40">
        <v>43617</v>
      </c>
      <c r="B7" s="32" t="s">
        <v>24</v>
      </c>
      <c r="C7" s="32" t="s">
        <v>27</v>
      </c>
      <c r="D7" s="32">
        <v>1</v>
      </c>
    </row>
    <row r="8" spans="1:4" x14ac:dyDescent="0.25">
      <c r="A8" s="40">
        <v>43618</v>
      </c>
      <c r="B8" s="32" t="s">
        <v>27</v>
      </c>
      <c r="C8" s="32" t="s">
        <v>36</v>
      </c>
      <c r="D8" s="32">
        <v>1</v>
      </c>
    </row>
    <row r="9" spans="1:4" x14ac:dyDescent="0.25">
      <c r="A9" s="40">
        <v>43624</v>
      </c>
      <c r="B9" s="32" t="s">
        <v>24</v>
      </c>
      <c r="C9" s="32" t="s">
        <v>27</v>
      </c>
      <c r="D9" s="32">
        <v>1</v>
      </c>
    </row>
    <row r="10" spans="1:4" x14ac:dyDescent="0.25">
      <c r="A10" s="40">
        <v>43625</v>
      </c>
      <c r="B10" s="32" t="s">
        <v>27</v>
      </c>
      <c r="C10" s="32" t="s">
        <v>25</v>
      </c>
      <c r="D10" s="32">
        <v>1</v>
      </c>
    </row>
    <row r="11" spans="1:4" x14ac:dyDescent="0.25">
      <c r="A11" s="40">
        <v>43625</v>
      </c>
      <c r="B11" s="41" t="s">
        <v>27</v>
      </c>
      <c r="C11" s="32" t="s">
        <v>26</v>
      </c>
      <c r="D11" s="32">
        <v>4</v>
      </c>
    </row>
    <row r="12" spans="1:4" x14ac:dyDescent="0.25">
      <c r="A12" s="40">
        <v>43625</v>
      </c>
      <c r="B12" s="32" t="s">
        <v>119</v>
      </c>
      <c r="C12" s="32" t="s">
        <v>34</v>
      </c>
      <c r="D12" s="32">
        <v>6</v>
      </c>
    </row>
    <row r="13" spans="1:4" x14ac:dyDescent="0.25">
      <c r="A13" s="40">
        <v>43625</v>
      </c>
      <c r="B13" s="32" t="s">
        <v>119</v>
      </c>
      <c r="C13" s="32" t="s">
        <v>35</v>
      </c>
      <c r="D13" s="32">
        <v>4</v>
      </c>
    </row>
    <row r="14" spans="1:4" x14ac:dyDescent="0.25">
      <c r="A14" s="40">
        <v>43625</v>
      </c>
      <c r="B14" s="32" t="s">
        <v>27</v>
      </c>
      <c r="C14" s="32" t="s">
        <v>34</v>
      </c>
      <c r="D14" s="32">
        <v>1</v>
      </c>
    </row>
    <row r="15" spans="1:4" x14ac:dyDescent="0.25">
      <c r="A15" s="40">
        <v>43625</v>
      </c>
      <c r="B15" s="32" t="s">
        <v>27</v>
      </c>
      <c r="C15" s="32" t="s">
        <v>37</v>
      </c>
      <c r="D15" s="32">
        <v>1</v>
      </c>
    </row>
    <row r="16" spans="1:4" x14ac:dyDescent="0.25">
      <c r="A16" s="40">
        <v>43625</v>
      </c>
      <c r="B16" s="32" t="s">
        <v>28</v>
      </c>
      <c r="C16" s="32" t="s">
        <v>37</v>
      </c>
      <c r="D16" s="32">
        <v>1</v>
      </c>
    </row>
    <row r="17" spans="1:4" x14ac:dyDescent="0.25">
      <c r="A17" s="40">
        <v>43626</v>
      </c>
      <c r="B17" s="32" t="s">
        <v>24</v>
      </c>
      <c r="C17" s="32" t="s">
        <v>27</v>
      </c>
      <c r="D17" s="32">
        <v>1</v>
      </c>
    </row>
    <row r="18" spans="1:4" x14ac:dyDescent="0.25">
      <c r="A18" s="40">
        <v>43626</v>
      </c>
      <c r="B18" s="32" t="s">
        <v>27</v>
      </c>
      <c r="C18" s="32" t="s">
        <v>29</v>
      </c>
      <c r="D18" s="32">
        <v>2</v>
      </c>
    </row>
    <row r="19" spans="1:4" x14ac:dyDescent="0.25">
      <c r="A19" s="40">
        <v>43626</v>
      </c>
      <c r="B19" s="32" t="s">
        <v>27</v>
      </c>
      <c r="C19" s="32" t="s">
        <v>37</v>
      </c>
      <c r="D19" s="32">
        <v>1</v>
      </c>
    </row>
    <row r="20" spans="1:4" x14ac:dyDescent="0.25">
      <c r="A20" s="40">
        <v>43626</v>
      </c>
      <c r="B20" s="32" t="s">
        <v>30</v>
      </c>
      <c r="C20" s="32" t="s">
        <v>28</v>
      </c>
      <c r="D20" s="32">
        <v>1</v>
      </c>
    </row>
    <row r="21" spans="1:4" x14ac:dyDescent="0.25">
      <c r="A21" s="40">
        <v>43626</v>
      </c>
      <c r="B21" s="32" t="s">
        <v>27</v>
      </c>
      <c r="C21" s="32" t="s">
        <v>30</v>
      </c>
      <c r="D21" s="32">
        <v>2</v>
      </c>
    </row>
    <row r="22" spans="1:4" x14ac:dyDescent="0.25">
      <c r="A22" s="40">
        <v>43626</v>
      </c>
      <c r="B22" s="32" t="s">
        <v>31</v>
      </c>
      <c r="C22" s="32" t="s">
        <v>22</v>
      </c>
      <c r="D22" s="32">
        <v>3</v>
      </c>
    </row>
    <row r="23" spans="1:4" x14ac:dyDescent="0.25">
      <c r="A23" s="40">
        <v>43632</v>
      </c>
      <c r="B23" s="32" t="s">
        <v>28</v>
      </c>
      <c r="C23" s="32" t="s">
        <v>33</v>
      </c>
      <c r="D23" s="32">
        <v>1</v>
      </c>
    </row>
    <row r="24" spans="1:4" x14ac:dyDescent="0.25">
      <c r="A24" s="40">
        <v>43632</v>
      </c>
      <c r="B24" s="32" t="s">
        <v>32</v>
      </c>
      <c r="C24" s="32" t="s">
        <v>27</v>
      </c>
      <c r="D24" s="32">
        <v>5</v>
      </c>
    </row>
    <row r="25" spans="1:4" x14ac:dyDescent="0.25">
      <c r="A25" s="40">
        <v>43639</v>
      </c>
      <c r="B25" s="32" t="s">
        <v>28</v>
      </c>
      <c r="C25" s="32" t="s">
        <v>36</v>
      </c>
      <c r="D25" s="32">
        <v>6</v>
      </c>
    </row>
    <row r="26" spans="1:4" x14ac:dyDescent="0.25">
      <c r="A26" s="40">
        <v>43639</v>
      </c>
      <c r="B26" s="32" t="s">
        <v>28</v>
      </c>
      <c r="C26" s="32" t="s">
        <v>36</v>
      </c>
      <c r="D26" s="32">
        <v>2</v>
      </c>
    </row>
    <row r="27" spans="1:4" x14ac:dyDescent="0.25">
      <c r="A27" s="40">
        <v>43639</v>
      </c>
      <c r="B27" s="32" t="s">
        <v>43</v>
      </c>
      <c r="C27" s="32" t="s">
        <v>44</v>
      </c>
      <c r="D27" s="32">
        <v>7</v>
      </c>
    </row>
    <row r="28" spans="1:4" x14ac:dyDescent="0.25">
      <c r="A28" s="40">
        <v>43639</v>
      </c>
      <c r="B28" s="32" t="s">
        <v>28</v>
      </c>
      <c r="C28" s="32" t="s">
        <v>36</v>
      </c>
      <c r="D28" s="32">
        <v>2</v>
      </c>
    </row>
    <row r="29" spans="1:4" x14ac:dyDescent="0.25">
      <c r="A29" s="40">
        <v>43639</v>
      </c>
      <c r="B29" s="32" t="s">
        <v>36</v>
      </c>
      <c r="C29" s="32" t="s">
        <v>28</v>
      </c>
      <c r="D29" s="32">
        <v>2</v>
      </c>
    </row>
    <row r="30" spans="1:4" x14ac:dyDescent="0.25">
      <c r="A30" s="40">
        <v>43639</v>
      </c>
      <c r="B30" s="32" t="s">
        <v>44</v>
      </c>
      <c r="C30" s="32" t="s">
        <v>43</v>
      </c>
      <c r="D30" s="32">
        <v>7</v>
      </c>
    </row>
    <row r="31" spans="1:4" x14ac:dyDescent="0.25">
      <c r="A31" s="40">
        <v>43645</v>
      </c>
      <c r="B31" s="32" t="s">
        <v>97</v>
      </c>
      <c r="C31" s="32" t="s">
        <v>46</v>
      </c>
      <c r="D31" s="32">
        <v>4</v>
      </c>
    </row>
    <row r="32" spans="1:4" x14ac:dyDescent="0.25">
      <c r="A32" s="40">
        <v>43652</v>
      </c>
      <c r="B32" s="32" t="s">
        <v>27</v>
      </c>
      <c r="C32" s="32" t="s">
        <v>47</v>
      </c>
      <c r="D32" s="32">
        <v>7</v>
      </c>
    </row>
    <row r="33" spans="1:4" x14ac:dyDescent="0.25">
      <c r="A33" s="40">
        <v>43652</v>
      </c>
      <c r="B33" s="32" t="s">
        <v>47</v>
      </c>
      <c r="C33" s="32" t="s">
        <v>27</v>
      </c>
      <c r="D33" s="32">
        <v>7</v>
      </c>
    </row>
    <row r="34" spans="1:4" x14ac:dyDescent="0.25">
      <c r="A34" s="40">
        <v>43653</v>
      </c>
      <c r="B34" s="32" t="s">
        <v>136</v>
      </c>
      <c r="C34" s="32" t="s">
        <v>47</v>
      </c>
      <c r="D34" s="32">
        <v>2</v>
      </c>
    </row>
    <row r="35" spans="1:4" x14ac:dyDescent="0.25">
      <c r="A35" s="40">
        <v>43654</v>
      </c>
      <c r="B35" s="32" t="s">
        <v>97</v>
      </c>
      <c r="C35" s="32" t="s">
        <v>28</v>
      </c>
      <c r="D35" s="32">
        <v>2</v>
      </c>
    </row>
    <row r="36" spans="1:4" x14ac:dyDescent="0.25">
      <c r="A36" s="40">
        <v>43654</v>
      </c>
      <c r="B36" s="32" t="s">
        <v>143</v>
      </c>
      <c r="C36" s="32" t="s">
        <v>44</v>
      </c>
      <c r="D36" s="32">
        <v>6</v>
      </c>
    </row>
    <row r="37" spans="1:4" x14ac:dyDescent="0.25">
      <c r="A37" s="40">
        <v>43654</v>
      </c>
      <c r="B37" s="32" t="s">
        <v>136</v>
      </c>
      <c r="C37" s="32" t="s">
        <v>46</v>
      </c>
      <c r="D37" s="32">
        <v>3</v>
      </c>
    </row>
    <row r="38" spans="1:4" x14ac:dyDescent="0.25">
      <c r="A38" s="40">
        <v>43654</v>
      </c>
      <c r="B38" s="32" t="s">
        <v>97</v>
      </c>
      <c r="C38" s="32" t="s">
        <v>46</v>
      </c>
      <c r="D38" s="32">
        <v>2</v>
      </c>
    </row>
    <row r="39" spans="1:4" x14ac:dyDescent="0.25">
      <c r="A39" s="40">
        <v>43654</v>
      </c>
      <c r="B39" s="32" t="s">
        <v>46</v>
      </c>
      <c r="C39" s="32" t="s">
        <v>47</v>
      </c>
      <c r="D39" s="32">
        <v>4</v>
      </c>
    </row>
    <row r="40" spans="1:4" x14ac:dyDescent="0.25">
      <c r="A40" s="40">
        <v>43654</v>
      </c>
      <c r="B40" s="32" t="s">
        <v>144</v>
      </c>
      <c r="C40" s="32" t="s">
        <v>46</v>
      </c>
      <c r="D40" s="32">
        <v>2</v>
      </c>
    </row>
    <row r="41" spans="1:4" x14ac:dyDescent="0.25">
      <c r="A41" s="40">
        <v>43654</v>
      </c>
      <c r="B41" s="32" t="s">
        <v>47</v>
      </c>
      <c r="C41" s="32" t="s">
        <v>35</v>
      </c>
      <c r="D41" s="32">
        <v>3</v>
      </c>
    </row>
    <row r="42" spans="1:4" x14ac:dyDescent="0.25">
      <c r="A42" s="40">
        <v>43654</v>
      </c>
      <c r="B42" s="32" t="s">
        <v>46</v>
      </c>
      <c r="C42" s="32" t="s">
        <v>136</v>
      </c>
      <c r="D42" s="32">
        <v>6</v>
      </c>
    </row>
    <row r="43" spans="1:4" x14ac:dyDescent="0.25">
      <c r="A43" s="40">
        <v>43654</v>
      </c>
      <c r="B43" s="32" t="s">
        <v>46</v>
      </c>
      <c r="C43" s="32" t="s">
        <v>124</v>
      </c>
      <c r="D43" s="32">
        <v>2</v>
      </c>
    </row>
    <row r="44" spans="1:4" x14ac:dyDescent="0.25">
      <c r="A44" s="40">
        <v>43654</v>
      </c>
      <c r="B44" s="32" t="s">
        <v>46</v>
      </c>
      <c r="C44" s="32" t="s">
        <v>136</v>
      </c>
      <c r="D44" s="32">
        <v>2</v>
      </c>
    </row>
    <row r="45" spans="1:4" x14ac:dyDescent="0.25">
      <c r="A45" s="40">
        <v>43654</v>
      </c>
      <c r="B45" s="32" t="s">
        <v>124</v>
      </c>
      <c r="C45" s="32" t="s">
        <v>46</v>
      </c>
      <c r="D45" s="32">
        <v>5</v>
      </c>
    </row>
    <row r="46" spans="1:4" x14ac:dyDescent="0.25">
      <c r="A46" s="40">
        <v>43654</v>
      </c>
      <c r="B46" s="32" t="s">
        <v>97</v>
      </c>
      <c r="C46" s="32" t="s">
        <v>81</v>
      </c>
      <c r="D46" s="32">
        <v>2</v>
      </c>
    </row>
    <row r="47" spans="1:4" x14ac:dyDescent="0.25">
      <c r="A47" s="40">
        <v>43654</v>
      </c>
      <c r="B47" s="32" t="s">
        <v>46</v>
      </c>
      <c r="C47" s="32" t="s">
        <v>29</v>
      </c>
      <c r="D47" s="32">
        <v>2</v>
      </c>
    </row>
    <row r="48" spans="1:4" x14ac:dyDescent="0.25">
      <c r="A48" s="40">
        <v>43654</v>
      </c>
      <c r="B48" s="32" t="s">
        <v>98</v>
      </c>
      <c r="C48" s="32" t="s">
        <v>81</v>
      </c>
      <c r="D48" s="32">
        <v>6</v>
      </c>
    </row>
    <row r="49" spans="1:4" x14ac:dyDescent="0.25">
      <c r="A49" s="40">
        <v>43654</v>
      </c>
      <c r="B49" s="32" t="s">
        <v>46</v>
      </c>
      <c r="C49" s="32" t="s">
        <v>145</v>
      </c>
      <c r="D49" s="32">
        <v>3</v>
      </c>
    </row>
    <row r="50" spans="1:4" x14ac:dyDescent="0.25">
      <c r="A50" s="40">
        <v>43654</v>
      </c>
      <c r="B50" s="32" t="s">
        <v>46</v>
      </c>
      <c r="C50" s="32" t="s">
        <v>124</v>
      </c>
      <c r="D50" s="32">
        <v>4</v>
      </c>
    </row>
    <row r="51" spans="1:4" x14ac:dyDescent="0.25">
      <c r="A51" s="40">
        <v>43654</v>
      </c>
      <c r="B51" s="32" t="s">
        <v>48</v>
      </c>
      <c r="C51" s="32" t="s">
        <v>46</v>
      </c>
      <c r="D51" s="32">
        <v>8</v>
      </c>
    </row>
    <row r="52" spans="1:4" x14ac:dyDescent="0.25">
      <c r="A52" s="40">
        <v>43654</v>
      </c>
      <c r="B52" s="32" t="s">
        <v>48</v>
      </c>
      <c r="C52" s="32" t="s">
        <v>46</v>
      </c>
      <c r="D52" s="32">
        <v>3</v>
      </c>
    </row>
    <row r="53" spans="1:4" x14ac:dyDescent="0.25">
      <c r="A53" s="40">
        <v>43655</v>
      </c>
      <c r="B53" s="32" t="s">
        <v>28</v>
      </c>
      <c r="C53" s="32" t="s">
        <v>81</v>
      </c>
      <c r="D53" s="32">
        <v>2</v>
      </c>
    </row>
    <row r="54" spans="1:4" x14ac:dyDescent="0.25">
      <c r="A54" s="40">
        <v>43655</v>
      </c>
      <c r="B54" s="32" t="s">
        <v>28</v>
      </c>
      <c r="C54" s="32" t="s">
        <v>82</v>
      </c>
      <c r="D54" s="32">
        <v>4</v>
      </c>
    </row>
    <row r="55" spans="1:4" x14ac:dyDescent="0.25">
      <c r="A55" s="40">
        <v>43657</v>
      </c>
      <c r="B55" s="32" t="s">
        <v>46</v>
      </c>
      <c r="C55" s="32" t="s">
        <v>47</v>
      </c>
      <c r="D55" s="32">
        <v>2</v>
      </c>
    </row>
    <row r="56" spans="1:4" x14ac:dyDescent="0.25">
      <c r="A56" s="40">
        <v>43657</v>
      </c>
      <c r="B56" s="32" t="s">
        <v>48</v>
      </c>
      <c r="C56" s="32" t="s">
        <v>28</v>
      </c>
      <c r="D56" s="32">
        <v>5</v>
      </c>
    </row>
    <row r="57" spans="1:4" x14ac:dyDescent="0.25">
      <c r="A57" s="40">
        <v>43657</v>
      </c>
      <c r="B57" s="32" t="s">
        <v>48</v>
      </c>
      <c r="C57" s="32" t="s">
        <v>28</v>
      </c>
      <c r="D57" s="32">
        <v>3</v>
      </c>
    </row>
    <row r="58" spans="1:4" x14ac:dyDescent="0.25">
      <c r="A58" s="40">
        <v>43657</v>
      </c>
      <c r="B58" s="32" t="s">
        <v>46</v>
      </c>
      <c r="C58" s="32" t="s">
        <v>48</v>
      </c>
      <c r="D58" s="32">
        <v>5</v>
      </c>
    </row>
    <row r="59" spans="1:4" x14ac:dyDescent="0.25">
      <c r="A59" s="40">
        <v>43657</v>
      </c>
      <c r="B59" s="32" t="s">
        <v>46</v>
      </c>
      <c r="C59" s="32" t="s">
        <v>48</v>
      </c>
      <c r="D59" s="32">
        <v>8</v>
      </c>
    </row>
    <row r="60" spans="1:4" x14ac:dyDescent="0.25">
      <c r="A60" s="40">
        <v>43657</v>
      </c>
      <c r="B60" s="32" t="s">
        <v>46</v>
      </c>
      <c r="C60" s="32" t="s">
        <v>48</v>
      </c>
      <c r="D60" s="32">
        <v>5</v>
      </c>
    </row>
    <row r="61" spans="1:4" x14ac:dyDescent="0.25">
      <c r="A61" s="40">
        <v>43658</v>
      </c>
      <c r="B61" s="32" t="s">
        <v>46</v>
      </c>
      <c r="C61" s="32" t="s">
        <v>84</v>
      </c>
      <c r="D61" s="32">
        <v>1</v>
      </c>
    </row>
    <row r="62" spans="1:4" x14ac:dyDescent="0.25">
      <c r="A62" s="40">
        <v>43658</v>
      </c>
      <c r="B62" s="32" t="s">
        <v>48</v>
      </c>
      <c r="C62" s="32" t="s">
        <v>28</v>
      </c>
      <c r="D62" s="32">
        <v>6</v>
      </c>
    </row>
    <row r="63" spans="1:4" x14ac:dyDescent="0.25">
      <c r="A63" s="40">
        <v>43659</v>
      </c>
      <c r="B63" s="32" t="s">
        <v>85</v>
      </c>
      <c r="C63" s="32" t="s">
        <v>28</v>
      </c>
      <c r="D63" s="32">
        <v>4</v>
      </c>
    </row>
    <row r="64" spans="1:4" x14ac:dyDescent="0.25">
      <c r="A64" s="40">
        <v>43659</v>
      </c>
      <c r="B64" s="32" t="s">
        <v>46</v>
      </c>
      <c r="C64" s="32" t="s">
        <v>85</v>
      </c>
      <c r="D64" s="32">
        <v>2</v>
      </c>
    </row>
    <row r="65" spans="1:4" x14ac:dyDescent="0.25">
      <c r="A65" s="40">
        <v>43659</v>
      </c>
      <c r="B65" s="32" t="s">
        <v>46</v>
      </c>
      <c r="C65" s="32" t="s">
        <v>86</v>
      </c>
      <c r="D65" s="32">
        <v>4</v>
      </c>
    </row>
    <row r="66" spans="1:4" x14ac:dyDescent="0.25">
      <c r="A66" s="40">
        <v>43659</v>
      </c>
      <c r="B66" s="32" t="s">
        <v>87</v>
      </c>
      <c r="C66" s="32" t="s">
        <v>28</v>
      </c>
      <c r="D66" s="32">
        <v>3</v>
      </c>
    </row>
    <row r="67" spans="1:4" x14ac:dyDescent="0.25">
      <c r="A67" s="40">
        <v>43659</v>
      </c>
      <c r="B67" s="32" t="s">
        <v>48</v>
      </c>
      <c r="C67" s="32" t="s">
        <v>28</v>
      </c>
      <c r="D67" s="32">
        <v>12</v>
      </c>
    </row>
    <row r="68" spans="1:4" x14ac:dyDescent="0.25">
      <c r="A68" s="40">
        <v>43659</v>
      </c>
      <c r="B68" s="32" t="s">
        <v>46</v>
      </c>
      <c r="C68" s="32" t="s">
        <v>48</v>
      </c>
      <c r="D68" s="32">
        <v>8</v>
      </c>
    </row>
    <row r="69" spans="1:4" x14ac:dyDescent="0.25">
      <c r="A69" s="40">
        <v>43659</v>
      </c>
      <c r="B69" s="32" t="s">
        <v>46</v>
      </c>
      <c r="C69" s="32" t="s">
        <v>87</v>
      </c>
      <c r="D69" s="32">
        <v>3</v>
      </c>
    </row>
    <row r="70" spans="1:4" x14ac:dyDescent="0.25">
      <c r="A70" s="40">
        <v>43659</v>
      </c>
      <c r="B70" s="32" t="s">
        <v>46</v>
      </c>
      <c r="C70" s="32" t="s">
        <v>48</v>
      </c>
      <c r="D70" s="32">
        <v>8</v>
      </c>
    </row>
    <row r="71" spans="1:4" x14ac:dyDescent="0.25">
      <c r="A71" s="40">
        <v>43659</v>
      </c>
      <c r="B71" s="32" t="s">
        <v>46</v>
      </c>
      <c r="C71" s="32" t="s">
        <v>48</v>
      </c>
      <c r="D71" s="32">
        <v>4</v>
      </c>
    </row>
    <row r="72" spans="1:4" x14ac:dyDescent="0.25">
      <c r="A72" s="40">
        <v>43660</v>
      </c>
      <c r="B72" s="32" t="s">
        <v>46</v>
      </c>
      <c r="C72" s="32" t="s">
        <v>47</v>
      </c>
      <c r="D72" s="32">
        <v>4</v>
      </c>
    </row>
    <row r="73" spans="1:4" x14ac:dyDescent="0.25">
      <c r="A73" s="40">
        <v>43660</v>
      </c>
      <c r="B73" s="32" t="s">
        <v>46</v>
      </c>
      <c r="C73" s="32" t="s">
        <v>48</v>
      </c>
      <c r="D73" s="32" t="s">
        <v>91</v>
      </c>
    </row>
    <row r="74" spans="1:4" x14ac:dyDescent="0.25">
      <c r="A74" s="40">
        <v>43661</v>
      </c>
      <c r="B74" s="32" t="s">
        <v>46</v>
      </c>
      <c r="C74" s="32" t="s">
        <v>48</v>
      </c>
      <c r="D74" s="32" t="s">
        <v>89</v>
      </c>
    </row>
    <row r="75" spans="1:4" x14ac:dyDescent="0.25">
      <c r="A75" s="40">
        <v>43661</v>
      </c>
      <c r="B75" s="32" t="s">
        <v>46</v>
      </c>
      <c r="C75" s="32" t="s">
        <v>82</v>
      </c>
      <c r="D75" s="32">
        <v>2</v>
      </c>
    </row>
    <row r="76" spans="1:4" x14ac:dyDescent="0.25">
      <c r="A76" s="40">
        <v>43661</v>
      </c>
      <c r="B76" s="32" t="s">
        <v>90</v>
      </c>
      <c r="C76" s="32" t="s">
        <v>85</v>
      </c>
      <c r="D76" s="32">
        <v>1</v>
      </c>
    </row>
    <row r="77" spans="1:4" x14ac:dyDescent="0.25">
      <c r="A77" s="40">
        <v>43661</v>
      </c>
      <c r="B77" s="32" t="s">
        <v>85</v>
      </c>
      <c r="C77" s="32" t="s">
        <v>90</v>
      </c>
      <c r="D77" s="32">
        <v>4</v>
      </c>
    </row>
    <row r="78" spans="1:4" x14ac:dyDescent="0.25">
      <c r="A78" s="40">
        <v>43662</v>
      </c>
      <c r="B78" s="32" t="s">
        <v>92</v>
      </c>
      <c r="C78" s="32" t="s">
        <v>48</v>
      </c>
      <c r="D78" s="32" t="s">
        <v>93</v>
      </c>
    </row>
    <row r="79" spans="1:4" x14ac:dyDescent="0.25">
      <c r="A79" s="40">
        <v>43662</v>
      </c>
      <c r="B79" s="32" t="s">
        <v>48</v>
      </c>
      <c r="C79" s="32" t="s">
        <v>85</v>
      </c>
      <c r="D79" s="32">
        <v>5</v>
      </c>
    </row>
    <row r="80" spans="1:4" x14ac:dyDescent="0.25">
      <c r="A80" s="40">
        <v>43662</v>
      </c>
      <c r="B80" s="32" t="s">
        <v>48</v>
      </c>
      <c r="C80" s="32" t="s">
        <v>94</v>
      </c>
      <c r="D80" s="32">
        <v>5</v>
      </c>
    </row>
    <row r="81" spans="1:4" x14ac:dyDescent="0.25">
      <c r="A81" s="40">
        <v>43662</v>
      </c>
      <c r="B81" s="32" t="s">
        <v>48</v>
      </c>
      <c r="C81" s="32" t="s">
        <v>94</v>
      </c>
      <c r="D81" s="32">
        <v>8</v>
      </c>
    </row>
    <row r="82" spans="1:4" x14ac:dyDescent="0.25">
      <c r="A82" s="40">
        <v>43662</v>
      </c>
      <c r="B82" s="32" t="s">
        <v>46</v>
      </c>
      <c r="C82" s="32" t="s">
        <v>95</v>
      </c>
      <c r="D82" s="32">
        <v>2</v>
      </c>
    </row>
    <row r="83" spans="1:4" x14ac:dyDescent="0.25">
      <c r="A83" s="40">
        <v>43662</v>
      </c>
      <c r="B83" s="32" t="s">
        <v>85</v>
      </c>
      <c r="C83" s="32" t="s">
        <v>48</v>
      </c>
      <c r="D83" s="32">
        <v>5</v>
      </c>
    </row>
    <row r="84" spans="1:4" x14ac:dyDescent="0.25">
      <c r="A84" s="40">
        <v>43663</v>
      </c>
      <c r="B84" s="32" t="s">
        <v>48</v>
      </c>
      <c r="C84" s="32" t="s">
        <v>46</v>
      </c>
      <c r="D84" s="32">
        <v>7</v>
      </c>
    </row>
    <row r="85" spans="1:4" x14ac:dyDescent="0.25">
      <c r="A85" s="40">
        <v>43663</v>
      </c>
      <c r="B85" s="32" t="s">
        <v>46</v>
      </c>
      <c r="C85" s="32" t="s">
        <v>47</v>
      </c>
      <c r="D85" s="32">
        <v>5</v>
      </c>
    </row>
    <row r="86" spans="1:4" x14ac:dyDescent="0.25">
      <c r="A86" s="40">
        <v>43663</v>
      </c>
      <c r="B86" s="32" t="s">
        <v>96</v>
      </c>
      <c r="C86" s="32" t="s">
        <v>102</v>
      </c>
      <c r="D86" s="32">
        <v>2</v>
      </c>
    </row>
    <row r="87" spans="1:4" x14ac:dyDescent="0.25">
      <c r="A87" s="40">
        <v>43663</v>
      </c>
      <c r="B87" s="32" t="s">
        <v>27</v>
      </c>
      <c r="C87" s="32" t="s">
        <v>46</v>
      </c>
      <c r="D87" s="32">
        <v>7</v>
      </c>
    </row>
    <row r="88" spans="1:4" x14ac:dyDescent="0.25">
      <c r="A88" s="40">
        <v>43663</v>
      </c>
      <c r="B88" s="32" t="s">
        <v>27</v>
      </c>
      <c r="C88" s="32" t="s">
        <v>99</v>
      </c>
      <c r="D88" s="32">
        <v>7</v>
      </c>
    </row>
    <row r="89" spans="1:4" x14ac:dyDescent="0.25">
      <c r="A89" s="40">
        <v>43663</v>
      </c>
      <c r="B89" s="32" t="s">
        <v>48</v>
      </c>
      <c r="C89" s="32" t="s">
        <v>46</v>
      </c>
      <c r="D89" s="32">
        <v>2</v>
      </c>
    </row>
    <row r="90" spans="1:4" x14ac:dyDescent="0.25">
      <c r="A90" s="40">
        <v>43663</v>
      </c>
      <c r="B90" s="32" t="s">
        <v>48</v>
      </c>
      <c r="C90" s="32" t="s">
        <v>95</v>
      </c>
      <c r="D90" s="32">
        <v>6</v>
      </c>
    </row>
    <row r="91" spans="1:4" x14ac:dyDescent="0.25">
      <c r="A91" s="40">
        <v>43663</v>
      </c>
      <c r="B91" s="32" t="s">
        <v>146</v>
      </c>
      <c r="C91" s="32" t="s">
        <v>135</v>
      </c>
      <c r="D91" s="32">
        <v>2</v>
      </c>
    </row>
    <row r="92" spans="1:4" x14ac:dyDescent="0.25">
      <c r="A92" s="40">
        <v>43663</v>
      </c>
      <c r="B92" s="32" t="s">
        <v>46</v>
      </c>
      <c r="C92" s="32" t="s">
        <v>27</v>
      </c>
      <c r="D92" s="32">
        <v>6</v>
      </c>
    </row>
    <row r="93" spans="1:4" x14ac:dyDescent="0.25">
      <c r="A93" s="40">
        <v>43663</v>
      </c>
      <c r="B93" s="32" t="s">
        <v>48</v>
      </c>
      <c r="C93" s="32" t="s">
        <v>46</v>
      </c>
      <c r="D93" s="32">
        <v>4</v>
      </c>
    </row>
    <row r="94" spans="1:4" x14ac:dyDescent="0.25">
      <c r="A94" s="40">
        <v>43664</v>
      </c>
      <c r="B94" s="32" t="s">
        <v>46</v>
      </c>
      <c r="C94" s="32" t="s">
        <v>48</v>
      </c>
      <c r="D94" s="32">
        <v>7</v>
      </c>
    </row>
    <row r="95" spans="1:4" x14ac:dyDescent="0.25">
      <c r="A95" s="40">
        <v>43664</v>
      </c>
      <c r="B95" s="32" t="s">
        <v>46</v>
      </c>
      <c r="C95" s="32" t="s">
        <v>90</v>
      </c>
      <c r="D95" s="32">
        <v>2</v>
      </c>
    </row>
    <row r="96" spans="1:4" x14ac:dyDescent="0.25">
      <c r="A96" s="40">
        <v>43664</v>
      </c>
      <c r="B96" s="32" t="s">
        <v>48</v>
      </c>
      <c r="C96" s="32" t="s">
        <v>28</v>
      </c>
      <c r="D96" s="32">
        <v>7</v>
      </c>
    </row>
    <row r="97" spans="1:4" x14ac:dyDescent="0.25">
      <c r="A97" s="40">
        <v>43664</v>
      </c>
      <c r="B97" s="32" t="s">
        <v>48</v>
      </c>
      <c r="C97" s="32" t="s">
        <v>95</v>
      </c>
      <c r="D97" s="32">
        <v>6</v>
      </c>
    </row>
    <row r="98" spans="1:4" x14ac:dyDescent="0.25">
      <c r="A98" s="40">
        <v>43665</v>
      </c>
      <c r="B98" s="32" t="s">
        <v>46</v>
      </c>
      <c r="C98" s="32" t="s">
        <v>47</v>
      </c>
      <c r="D98" s="32">
        <v>11</v>
      </c>
    </row>
    <row r="99" spans="1:4" x14ac:dyDescent="0.25">
      <c r="A99" s="40">
        <v>43665</v>
      </c>
      <c r="B99" s="32" t="s">
        <v>98</v>
      </c>
      <c r="C99" s="32" t="s">
        <v>46</v>
      </c>
      <c r="D99" s="32">
        <v>1</v>
      </c>
    </row>
    <row r="100" spans="1:4" x14ac:dyDescent="0.25">
      <c r="A100" s="40">
        <v>43665</v>
      </c>
      <c r="B100" s="32" t="s">
        <v>43</v>
      </c>
      <c r="C100" s="32" t="s">
        <v>106</v>
      </c>
      <c r="D100" s="32">
        <v>2</v>
      </c>
    </row>
    <row r="101" spans="1:4" x14ac:dyDescent="0.25">
      <c r="A101" s="40">
        <v>43665</v>
      </c>
      <c r="B101" s="32" t="s">
        <v>85</v>
      </c>
      <c r="C101" s="32" t="s">
        <v>99</v>
      </c>
      <c r="D101" s="32">
        <v>3</v>
      </c>
    </row>
    <row r="102" spans="1:4" x14ac:dyDescent="0.25">
      <c r="A102" s="40">
        <v>43665</v>
      </c>
      <c r="B102" s="32" t="s">
        <v>46</v>
      </c>
      <c r="C102" s="32" t="s">
        <v>135</v>
      </c>
      <c r="D102" s="32">
        <v>7</v>
      </c>
    </row>
    <row r="103" spans="1:4" x14ac:dyDescent="0.25">
      <c r="A103" s="40">
        <v>43665</v>
      </c>
      <c r="B103" s="32" t="s">
        <v>46</v>
      </c>
      <c r="C103" s="32" t="s">
        <v>47</v>
      </c>
      <c r="D103" s="32">
        <v>2</v>
      </c>
    </row>
    <row r="104" spans="1:4" x14ac:dyDescent="0.25">
      <c r="A104" s="40">
        <v>43665</v>
      </c>
      <c r="B104" s="32" t="s">
        <v>100</v>
      </c>
      <c r="C104" s="32" t="s">
        <v>82</v>
      </c>
      <c r="D104" s="32">
        <v>2</v>
      </c>
    </row>
    <row r="105" spans="1:4" x14ac:dyDescent="0.25">
      <c r="A105" s="40">
        <v>43665</v>
      </c>
      <c r="B105" s="32" t="s">
        <v>101</v>
      </c>
      <c r="C105" s="32" t="s">
        <v>102</v>
      </c>
      <c r="D105" s="32">
        <v>2</v>
      </c>
    </row>
    <row r="106" spans="1:4" x14ac:dyDescent="0.25">
      <c r="A106" s="40">
        <v>43665</v>
      </c>
      <c r="B106" s="32" t="s">
        <v>48</v>
      </c>
      <c r="C106" s="32" t="s">
        <v>46</v>
      </c>
      <c r="D106" s="32">
        <v>14</v>
      </c>
    </row>
    <row r="107" spans="1:4" x14ac:dyDescent="0.25">
      <c r="A107" s="40">
        <v>43666</v>
      </c>
      <c r="B107" s="32" t="s">
        <v>46</v>
      </c>
      <c r="C107" s="32" t="s">
        <v>27</v>
      </c>
      <c r="D107" s="32">
        <v>2</v>
      </c>
    </row>
    <row r="108" spans="1:4" x14ac:dyDescent="0.25">
      <c r="A108" s="40">
        <v>43666</v>
      </c>
      <c r="B108" s="32" t="s">
        <v>27</v>
      </c>
      <c r="C108" s="32" t="s">
        <v>47</v>
      </c>
      <c r="D108" s="32">
        <v>2</v>
      </c>
    </row>
    <row r="109" spans="1:4" x14ac:dyDescent="0.25">
      <c r="A109" s="40">
        <v>43666</v>
      </c>
      <c r="B109" s="32" t="s">
        <v>48</v>
      </c>
      <c r="C109" s="32" t="s">
        <v>46</v>
      </c>
      <c r="D109" s="32">
        <v>2</v>
      </c>
    </row>
    <row r="110" spans="1:4" x14ac:dyDescent="0.25">
      <c r="A110" s="40">
        <v>43666</v>
      </c>
      <c r="B110" s="32" t="s">
        <v>46</v>
      </c>
      <c r="C110" s="32" t="s">
        <v>87</v>
      </c>
      <c r="D110" s="32">
        <v>2</v>
      </c>
    </row>
    <row r="111" spans="1:4" x14ac:dyDescent="0.25">
      <c r="A111" s="40">
        <v>43666</v>
      </c>
      <c r="B111" s="32" t="s">
        <v>102</v>
      </c>
      <c r="C111" s="32" t="s">
        <v>28</v>
      </c>
      <c r="D111" s="32">
        <v>4</v>
      </c>
    </row>
    <row r="112" spans="1:4" x14ac:dyDescent="0.25">
      <c r="A112" s="40">
        <v>43666</v>
      </c>
      <c r="B112" s="32" t="s">
        <v>46</v>
      </c>
      <c r="C112" s="32" t="s">
        <v>90</v>
      </c>
      <c r="D112" s="32">
        <v>4</v>
      </c>
    </row>
    <row r="113" spans="1:8" x14ac:dyDescent="0.25">
      <c r="A113" s="40">
        <v>43667</v>
      </c>
      <c r="B113" s="32" t="s">
        <v>46</v>
      </c>
      <c r="C113" s="32" t="s">
        <v>47</v>
      </c>
      <c r="D113" s="32">
        <v>3</v>
      </c>
    </row>
    <row r="114" spans="1:8" x14ac:dyDescent="0.25">
      <c r="A114" s="40">
        <v>43667</v>
      </c>
      <c r="B114" s="32" t="s">
        <v>46</v>
      </c>
      <c r="C114" s="32" t="s">
        <v>135</v>
      </c>
      <c r="D114" s="32">
        <v>2</v>
      </c>
    </row>
    <row r="115" spans="1:8" x14ac:dyDescent="0.25">
      <c r="A115" s="40">
        <v>43667</v>
      </c>
      <c r="B115" s="32" t="s">
        <v>46</v>
      </c>
      <c r="C115" s="32" t="s">
        <v>123</v>
      </c>
      <c r="D115" s="32">
        <v>2</v>
      </c>
    </row>
    <row r="116" spans="1:8" x14ac:dyDescent="0.25">
      <c r="A116" s="40">
        <v>43668</v>
      </c>
      <c r="B116" s="32" t="s">
        <v>28</v>
      </c>
      <c r="C116" s="32" t="s">
        <v>95</v>
      </c>
      <c r="D116" s="32">
        <v>5</v>
      </c>
      <c r="F116" s="21"/>
      <c r="G116" s="21"/>
      <c r="H116" s="21"/>
    </row>
    <row r="117" spans="1:8" x14ac:dyDescent="0.25">
      <c r="A117" s="40">
        <v>43668</v>
      </c>
      <c r="B117" s="32" t="s">
        <v>27</v>
      </c>
      <c r="C117" s="32" t="s">
        <v>124</v>
      </c>
      <c r="D117" s="32">
        <v>4</v>
      </c>
      <c r="F117" s="21"/>
      <c r="G117" s="21"/>
      <c r="H117" s="21"/>
    </row>
    <row r="118" spans="1:8" x14ac:dyDescent="0.25">
      <c r="A118" s="40">
        <v>43668</v>
      </c>
      <c r="B118" s="32" t="s">
        <v>46</v>
      </c>
      <c r="C118" s="32" t="s">
        <v>48</v>
      </c>
      <c r="D118" s="32">
        <v>6</v>
      </c>
      <c r="F118" s="21"/>
      <c r="G118" s="21"/>
      <c r="H118" s="21"/>
    </row>
    <row r="119" spans="1:8" x14ac:dyDescent="0.25">
      <c r="A119" s="40">
        <v>43668</v>
      </c>
      <c r="B119" s="32" t="s">
        <v>46</v>
      </c>
      <c r="C119" s="32" t="s">
        <v>48</v>
      </c>
      <c r="D119" s="32">
        <v>5</v>
      </c>
      <c r="F119" s="21"/>
      <c r="G119" s="21"/>
      <c r="H119" s="21"/>
    </row>
    <row r="120" spans="1:8" x14ac:dyDescent="0.25">
      <c r="A120" s="40">
        <v>43668</v>
      </c>
      <c r="B120" s="32" t="s">
        <v>111</v>
      </c>
      <c r="C120" s="32" t="s">
        <v>47</v>
      </c>
      <c r="D120" s="32">
        <v>12</v>
      </c>
      <c r="F120" s="21"/>
      <c r="G120" s="21"/>
      <c r="H120" s="21"/>
    </row>
    <row r="121" spans="1:8" x14ac:dyDescent="0.25">
      <c r="A121" s="40">
        <v>43668</v>
      </c>
      <c r="B121" s="32" t="s">
        <v>48</v>
      </c>
      <c r="C121" s="32" t="s">
        <v>46</v>
      </c>
      <c r="D121" s="32">
        <v>16</v>
      </c>
      <c r="F121" s="21"/>
      <c r="G121" s="21"/>
      <c r="H121" s="21"/>
    </row>
    <row r="122" spans="1:8" x14ac:dyDescent="0.25">
      <c r="A122" s="40">
        <v>43668</v>
      </c>
      <c r="B122" s="32" t="s">
        <v>46</v>
      </c>
      <c r="C122" s="32" t="s">
        <v>27</v>
      </c>
      <c r="D122" s="32">
        <v>12</v>
      </c>
      <c r="F122" s="21"/>
      <c r="G122" s="21"/>
      <c r="H122" s="21"/>
    </row>
    <row r="123" spans="1:8" x14ac:dyDescent="0.25">
      <c r="A123" s="40">
        <v>43668</v>
      </c>
      <c r="B123" s="32" t="s">
        <v>27</v>
      </c>
      <c r="C123" s="32" t="s">
        <v>46</v>
      </c>
      <c r="D123" s="32">
        <v>11</v>
      </c>
      <c r="F123" s="21"/>
      <c r="G123" s="21"/>
      <c r="H123" s="21"/>
    </row>
    <row r="124" spans="1:8" x14ac:dyDescent="0.25">
      <c r="A124" s="40">
        <v>43668</v>
      </c>
      <c r="B124" s="32" t="s">
        <v>147</v>
      </c>
      <c r="C124" s="32" t="s">
        <v>48</v>
      </c>
      <c r="D124" s="32">
        <v>17</v>
      </c>
    </row>
    <row r="125" spans="1:8" x14ac:dyDescent="0.25">
      <c r="A125" s="40">
        <v>43668</v>
      </c>
      <c r="B125" s="32" t="s">
        <v>46</v>
      </c>
      <c r="C125" s="32" t="s">
        <v>27</v>
      </c>
      <c r="D125" s="32">
        <v>4</v>
      </c>
    </row>
    <row r="126" spans="1:8" x14ac:dyDescent="0.25">
      <c r="A126" s="40">
        <v>43668</v>
      </c>
      <c r="B126" s="32" t="s">
        <v>46</v>
      </c>
      <c r="C126" s="32" t="s">
        <v>135</v>
      </c>
      <c r="D126" s="32">
        <v>12</v>
      </c>
    </row>
    <row r="127" spans="1:8" x14ac:dyDescent="0.25">
      <c r="A127" s="40">
        <v>43668</v>
      </c>
      <c r="B127" s="32" t="s">
        <v>46</v>
      </c>
      <c r="C127" s="32" t="s">
        <v>27</v>
      </c>
      <c r="D127" s="32">
        <v>2</v>
      </c>
    </row>
    <row r="128" spans="1:8" x14ac:dyDescent="0.25">
      <c r="A128" s="40">
        <v>43668</v>
      </c>
      <c r="B128" s="32" t="s">
        <v>46</v>
      </c>
      <c r="C128" s="32" t="s">
        <v>27</v>
      </c>
      <c r="D128" s="32">
        <v>6</v>
      </c>
    </row>
    <row r="129" spans="1:9" x14ac:dyDescent="0.25">
      <c r="A129" s="40">
        <v>43668</v>
      </c>
      <c r="B129" s="32" t="s">
        <v>106</v>
      </c>
      <c r="C129" s="32" t="s">
        <v>46</v>
      </c>
      <c r="D129" s="32">
        <v>2</v>
      </c>
    </row>
    <row r="130" spans="1:9" x14ac:dyDescent="0.25">
      <c r="A130" s="40">
        <v>43668</v>
      </c>
      <c r="B130" s="32" t="s">
        <v>46</v>
      </c>
      <c r="C130" s="32" t="s">
        <v>135</v>
      </c>
      <c r="D130" s="32">
        <v>6</v>
      </c>
    </row>
    <row r="131" spans="1:9" x14ac:dyDescent="0.25">
      <c r="A131" s="40">
        <v>43668</v>
      </c>
      <c r="B131" s="32" t="s">
        <v>46</v>
      </c>
      <c r="C131" s="32" t="s">
        <v>48</v>
      </c>
      <c r="D131" s="32">
        <v>6</v>
      </c>
    </row>
    <row r="132" spans="1:9" x14ac:dyDescent="0.25">
      <c r="A132" s="40">
        <v>43669</v>
      </c>
      <c r="B132" s="32" t="s">
        <v>146</v>
      </c>
      <c r="C132" s="32" t="s">
        <v>46</v>
      </c>
      <c r="D132" s="32">
        <v>3</v>
      </c>
      <c r="F132" s="33"/>
      <c r="G132" s="21"/>
      <c r="H132" s="21"/>
      <c r="I132" s="21"/>
    </row>
    <row r="133" spans="1:9" x14ac:dyDescent="0.25">
      <c r="A133" s="40">
        <v>43669</v>
      </c>
      <c r="B133" s="32" t="s">
        <v>27</v>
      </c>
      <c r="C133" s="32" t="s">
        <v>47</v>
      </c>
      <c r="D133" s="32">
        <v>10</v>
      </c>
      <c r="F133" s="33"/>
      <c r="G133" s="21"/>
      <c r="H133" s="21"/>
      <c r="I133" s="21"/>
    </row>
    <row r="134" spans="1:9" x14ac:dyDescent="0.25">
      <c r="A134" s="40">
        <v>43669</v>
      </c>
      <c r="B134" s="32" t="s">
        <v>48</v>
      </c>
      <c r="C134" s="32" t="s">
        <v>28</v>
      </c>
      <c r="D134" s="32">
        <v>4</v>
      </c>
      <c r="F134" s="33"/>
      <c r="G134" s="21"/>
      <c r="H134" s="21"/>
      <c r="I134" s="21"/>
    </row>
    <row r="135" spans="1:9" x14ac:dyDescent="0.25">
      <c r="A135" s="40">
        <v>43669</v>
      </c>
      <c r="B135" s="32" t="s">
        <v>46</v>
      </c>
      <c r="C135" s="32" t="s">
        <v>98</v>
      </c>
      <c r="D135" s="32">
        <v>4</v>
      </c>
      <c r="F135" s="33"/>
      <c r="G135" s="21"/>
      <c r="H135" s="21"/>
      <c r="I135" s="21"/>
    </row>
    <row r="136" spans="1:9" x14ac:dyDescent="0.25">
      <c r="A136" s="40">
        <v>43669</v>
      </c>
      <c r="B136" s="32" t="s">
        <v>28</v>
      </c>
      <c r="C136" s="32" t="s">
        <v>47</v>
      </c>
      <c r="D136" s="32">
        <v>8</v>
      </c>
      <c r="F136" s="33"/>
      <c r="G136" s="21"/>
      <c r="H136" s="21"/>
      <c r="I136" s="21"/>
    </row>
    <row r="137" spans="1:9" x14ac:dyDescent="0.25">
      <c r="A137" s="40">
        <v>43669</v>
      </c>
      <c r="B137" s="32" t="s">
        <v>103</v>
      </c>
      <c r="C137" s="32" t="s">
        <v>27</v>
      </c>
      <c r="D137" s="32">
        <v>8</v>
      </c>
      <c r="F137" s="33"/>
      <c r="G137" s="21"/>
      <c r="H137" s="21"/>
      <c r="I137" s="21"/>
    </row>
    <row r="138" spans="1:9" x14ac:dyDescent="0.25">
      <c r="A138" s="40">
        <v>43669</v>
      </c>
      <c r="B138" s="32" t="s">
        <v>27</v>
      </c>
      <c r="C138" s="32" t="s">
        <v>46</v>
      </c>
      <c r="D138" s="32">
        <v>16</v>
      </c>
      <c r="F138" s="33"/>
      <c r="G138" s="21"/>
      <c r="H138" s="21"/>
      <c r="I138" s="21"/>
    </row>
    <row r="139" spans="1:9" x14ac:dyDescent="0.25">
      <c r="A139" s="40">
        <v>43669</v>
      </c>
      <c r="B139" s="32" t="s">
        <v>27</v>
      </c>
      <c r="C139" s="32" t="s">
        <v>28</v>
      </c>
      <c r="D139" s="32">
        <v>14</v>
      </c>
      <c r="F139" s="33"/>
      <c r="G139" s="21"/>
      <c r="H139" s="21"/>
      <c r="I139" s="21"/>
    </row>
    <row r="140" spans="1:9" x14ac:dyDescent="0.25">
      <c r="A140" s="40">
        <v>43669</v>
      </c>
      <c r="B140" s="32" t="s">
        <v>103</v>
      </c>
      <c r="C140" s="32" t="s">
        <v>94</v>
      </c>
      <c r="D140" s="32">
        <v>3</v>
      </c>
      <c r="F140" s="33"/>
      <c r="G140" s="21"/>
      <c r="H140" s="21"/>
      <c r="I140" s="21"/>
    </row>
    <row r="141" spans="1:9" x14ac:dyDescent="0.25">
      <c r="A141" s="40">
        <v>43669</v>
      </c>
      <c r="B141" s="32" t="s">
        <v>46</v>
      </c>
      <c r="C141" s="32" t="s">
        <v>48</v>
      </c>
      <c r="D141" s="32">
        <v>15</v>
      </c>
      <c r="F141" s="33"/>
      <c r="G141" s="21"/>
      <c r="H141" s="21"/>
      <c r="I141" s="21"/>
    </row>
    <row r="142" spans="1:9" x14ac:dyDescent="0.25">
      <c r="A142" s="40">
        <v>43669</v>
      </c>
      <c r="B142" s="32" t="s">
        <v>46</v>
      </c>
      <c r="C142" s="32" t="s">
        <v>99</v>
      </c>
      <c r="D142" s="32">
        <v>10</v>
      </c>
      <c r="F142" s="33"/>
      <c r="G142" s="21"/>
      <c r="H142" s="21"/>
      <c r="I142" s="21"/>
    </row>
    <row r="143" spans="1:9" x14ac:dyDescent="0.25">
      <c r="A143" s="40">
        <v>43669</v>
      </c>
      <c r="B143" s="32" t="s">
        <v>46</v>
      </c>
      <c r="C143" s="32" t="s">
        <v>27</v>
      </c>
      <c r="D143" s="32">
        <v>16</v>
      </c>
      <c r="F143" s="33"/>
      <c r="G143" s="21"/>
      <c r="H143" s="21"/>
      <c r="I143" s="21"/>
    </row>
    <row r="144" spans="1:9" x14ac:dyDescent="0.25">
      <c r="A144" s="40">
        <v>43669</v>
      </c>
      <c r="B144" s="32" t="s">
        <v>46</v>
      </c>
      <c r="C144" s="32" t="s">
        <v>27</v>
      </c>
      <c r="D144" s="32">
        <v>12</v>
      </c>
      <c r="F144" s="33"/>
      <c r="G144" s="21"/>
      <c r="H144" s="21"/>
      <c r="I144" s="21"/>
    </row>
    <row r="145" spans="1:9" x14ac:dyDescent="0.25">
      <c r="A145" s="40">
        <v>43670</v>
      </c>
      <c r="B145" s="32" t="s">
        <v>27</v>
      </c>
      <c r="C145" s="32" t="s">
        <v>46</v>
      </c>
      <c r="D145" s="32">
        <v>10</v>
      </c>
    </row>
    <row r="146" spans="1:9" x14ac:dyDescent="0.25">
      <c r="A146" s="40">
        <v>43670</v>
      </c>
      <c r="B146" s="32" t="s">
        <v>46</v>
      </c>
      <c r="C146" s="32" t="s">
        <v>106</v>
      </c>
      <c r="D146" s="32">
        <v>5</v>
      </c>
    </row>
    <row r="147" spans="1:9" x14ac:dyDescent="0.25">
      <c r="A147" s="40">
        <v>43670</v>
      </c>
      <c r="B147" s="32" t="s">
        <v>46</v>
      </c>
      <c r="C147" s="32" t="s">
        <v>135</v>
      </c>
      <c r="D147" s="32">
        <v>2</v>
      </c>
    </row>
    <row r="148" spans="1:9" x14ac:dyDescent="0.25">
      <c r="A148" s="40">
        <v>43670</v>
      </c>
      <c r="B148" s="32" t="s">
        <v>46</v>
      </c>
      <c r="C148" s="32" t="s">
        <v>27</v>
      </c>
      <c r="D148" s="32">
        <v>5</v>
      </c>
    </row>
    <row r="149" spans="1:9" x14ac:dyDescent="0.25">
      <c r="A149" s="40">
        <v>43670</v>
      </c>
      <c r="B149" s="32" t="s">
        <v>46</v>
      </c>
      <c r="C149" s="32" t="s">
        <v>27</v>
      </c>
      <c r="D149" s="32">
        <v>10</v>
      </c>
    </row>
    <row r="150" spans="1:9" x14ac:dyDescent="0.25">
      <c r="A150" s="40">
        <v>43670</v>
      </c>
      <c r="B150" s="32" t="s">
        <v>48</v>
      </c>
      <c r="C150" s="32" t="s">
        <v>46</v>
      </c>
      <c r="D150" s="32">
        <v>4</v>
      </c>
    </row>
    <row r="151" spans="1:9" x14ac:dyDescent="0.25">
      <c r="A151" s="40">
        <v>43670</v>
      </c>
      <c r="B151" s="32" t="s">
        <v>135</v>
      </c>
      <c r="C151" s="32" t="s">
        <v>46</v>
      </c>
      <c r="D151" s="32">
        <v>9</v>
      </c>
    </row>
    <row r="152" spans="1:9" x14ac:dyDescent="0.25">
      <c r="A152" s="40">
        <v>43670</v>
      </c>
      <c r="B152" s="32" t="s">
        <v>47</v>
      </c>
      <c r="C152" s="32" t="s">
        <v>27</v>
      </c>
      <c r="D152" s="32">
        <v>5</v>
      </c>
    </row>
    <row r="153" spans="1:9" x14ac:dyDescent="0.25">
      <c r="A153" s="40">
        <v>43670</v>
      </c>
      <c r="B153" s="32" t="s">
        <v>27</v>
      </c>
      <c r="C153" s="32" t="s">
        <v>46</v>
      </c>
      <c r="D153" s="32">
        <v>6</v>
      </c>
    </row>
    <row r="154" spans="1:9" x14ac:dyDescent="0.25">
      <c r="A154" s="40">
        <v>43671</v>
      </c>
      <c r="B154" s="32" t="s">
        <v>27</v>
      </c>
      <c r="C154" s="32" t="s">
        <v>46</v>
      </c>
      <c r="D154" s="32">
        <v>4</v>
      </c>
      <c r="G154" s="10"/>
      <c r="H154" s="10"/>
      <c r="I154" s="10"/>
    </row>
    <row r="155" spans="1:9" x14ac:dyDescent="0.25">
      <c r="A155" s="40">
        <v>43671</v>
      </c>
      <c r="B155" s="32" t="s">
        <v>113</v>
      </c>
      <c r="C155" s="32" t="s">
        <v>46</v>
      </c>
      <c r="D155" s="32">
        <v>2</v>
      </c>
      <c r="G155" s="10"/>
      <c r="H155" s="10"/>
      <c r="I155" s="10"/>
    </row>
    <row r="156" spans="1:9" x14ac:dyDescent="0.25">
      <c r="A156" s="40">
        <v>43671</v>
      </c>
      <c r="B156" s="32" t="s">
        <v>27</v>
      </c>
      <c r="C156" s="32" t="s">
        <v>46</v>
      </c>
      <c r="D156" s="32">
        <v>2</v>
      </c>
      <c r="G156" s="10"/>
      <c r="H156" s="10"/>
      <c r="I156" s="10"/>
    </row>
    <row r="157" spans="1:9" x14ac:dyDescent="0.25">
      <c r="A157" s="40">
        <v>43671</v>
      </c>
      <c r="B157" s="32" t="s">
        <v>47</v>
      </c>
      <c r="C157" s="32" t="s">
        <v>109</v>
      </c>
      <c r="D157" s="32">
        <v>2</v>
      </c>
      <c r="G157" s="10"/>
      <c r="H157" s="10"/>
      <c r="I157" s="10"/>
    </row>
    <row r="158" spans="1:9" x14ac:dyDescent="0.25">
      <c r="A158" s="40">
        <v>43671</v>
      </c>
      <c r="B158" s="32" t="s">
        <v>135</v>
      </c>
      <c r="C158" s="32" t="s">
        <v>46</v>
      </c>
      <c r="D158" s="32">
        <v>2</v>
      </c>
      <c r="G158" s="10"/>
      <c r="H158" s="10"/>
      <c r="I158" s="10"/>
    </row>
    <row r="159" spans="1:9" x14ac:dyDescent="0.25">
      <c r="A159" s="40">
        <v>43671</v>
      </c>
      <c r="B159" s="32" t="s">
        <v>27</v>
      </c>
      <c r="C159" s="32" t="s">
        <v>46</v>
      </c>
      <c r="D159" s="32">
        <v>2</v>
      </c>
      <c r="G159" s="10"/>
      <c r="H159" s="10"/>
      <c r="I159" s="10"/>
    </row>
    <row r="160" spans="1:9" x14ac:dyDescent="0.25">
      <c r="A160" s="40">
        <v>43671</v>
      </c>
      <c r="B160" s="32" t="s">
        <v>27</v>
      </c>
      <c r="C160" s="32" t="s">
        <v>46</v>
      </c>
      <c r="D160" s="32">
        <v>6</v>
      </c>
      <c r="G160" s="10"/>
      <c r="H160" s="10"/>
      <c r="I160" s="10"/>
    </row>
    <row r="161" spans="1:9" x14ac:dyDescent="0.25">
      <c r="A161" s="40">
        <v>43671</v>
      </c>
      <c r="B161" s="32" t="s">
        <v>46</v>
      </c>
      <c r="C161" s="32" t="s">
        <v>95</v>
      </c>
      <c r="D161" s="32">
        <v>6</v>
      </c>
      <c r="G161" s="10"/>
      <c r="H161" s="10"/>
      <c r="I161" s="10"/>
    </row>
    <row r="162" spans="1:9" x14ac:dyDescent="0.25">
      <c r="A162" s="40">
        <v>43671</v>
      </c>
      <c r="B162" s="32" t="s">
        <v>104</v>
      </c>
      <c r="C162" s="32" t="s">
        <v>46</v>
      </c>
      <c r="D162" s="32">
        <v>3</v>
      </c>
      <c r="G162" s="10"/>
      <c r="H162" s="10"/>
      <c r="I162" s="10"/>
    </row>
    <row r="163" spans="1:9" x14ac:dyDescent="0.25">
      <c r="A163" s="40">
        <v>43671</v>
      </c>
      <c r="B163" s="32" t="s">
        <v>47</v>
      </c>
      <c r="C163" s="32" t="s">
        <v>46</v>
      </c>
      <c r="D163" s="32">
        <v>2</v>
      </c>
      <c r="G163" s="10"/>
      <c r="H163" s="10"/>
      <c r="I163" s="10"/>
    </row>
    <row r="164" spans="1:9" x14ac:dyDescent="0.25">
      <c r="A164" s="40">
        <v>43671</v>
      </c>
      <c r="B164" s="32" t="s">
        <v>27</v>
      </c>
      <c r="C164" s="32" t="s">
        <v>47</v>
      </c>
      <c r="D164" s="32">
        <v>2</v>
      </c>
    </row>
    <row r="165" spans="1:9" x14ac:dyDescent="0.25">
      <c r="A165" s="40">
        <v>43671</v>
      </c>
      <c r="B165" s="32" t="s">
        <v>46</v>
      </c>
      <c r="C165" s="32" t="s">
        <v>27</v>
      </c>
      <c r="D165" s="32">
        <v>6</v>
      </c>
    </row>
    <row r="166" spans="1:9" x14ac:dyDescent="0.25">
      <c r="A166" s="40">
        <v>43671</v>
      </c>
      <c r="B166" s="32" t="s">
        <v>46</v>
      </c>
      <c r="C166" s="32" t="s">
        <v>86</v>
      </c>
      <c r="D166" s="32">
        <v>4</v>
      </c>
    </row>
    <row r="167" spans="1:9" x14ac:dyDescent="0.25">
      <c r="A167" s="40">
        <v>43671</v>
      </c>
      <c r="B167" s="32" t="s">
        <v>46</v>
      </c>
      <c r="C167" s="32" t="s">
        <v>95</v>
      </c>
      <c r="D167" s="32">
        <v>3</v>
      </c>
    </row>
    <row r="168" spans="1:9" x14ac:dyDescent="0.25">
      <c r="A168" s="40">
        <v>43671</v>
      </c>
      <c r="B168" s="32" t="s">
        <v>46</v>
      </c>
      <c r="C168" s="32" t="s">
        <v>27</v>
      </c>
      <c r="D168" s="32">
        <v>4</v>
      </c>
    </row>
    <row r="169" spans="1:9" x14ac:dyDescent="0.25">
      <c r="A169" s="40">
        <v>43671</v>
      </c>
      <c r="B169" s="32" t="s">
        <v>104</v>
      </c>
      <c r="C169" s="32" t="s">
        <v>46</v>
      </c>
      <c r="D169" s="32">
        <v>2</v>
      </c>
    </row>
    <row r="170" spans="1:9" x14ac:dyDescent="0.25">
      <c r="A170" s="40">
        <v>43671</v>
      </c>
      <c r="B170" s="32" t="s">
        <v>135</v>
      </c>
      <c r="C170" s="32" t="s">
        <v>46</v>
      </c>
      <c r="D170" s="32">
        <v>3</v>
      </c>
    </row>
    <row r="171" spans="1:9" x14ac:dyDescent="0.25">
      <c r="A171" s="40">
        <v>43671</v>
      </c>
      <c r="B171" s="32" t="s">
        <v>47</v>
      </c>
      <c r="C171" s="32" t="s">
        <v>148</v>
      </c>
      <c r="D171" s="32">
        <v>5</v>
      </c>
    </row>
    <row r="172" spans="1:9" x14ac:dyDescent="0.25">
      <c r="A172" s="40">
        <v>43671</v>
      </c>
      <c r="B172" s="32" t="s">
        <v>46</v>
      </c>
      <c r="C172" s="32" t="s">
        <v>27</v>
      </c>
      <c r="D172" s="32">
        <v>2</v>
      </c>
    </row>
    <row r="173" spans="1:9" x14ac:dyDescent="0.25">
      <c r="A173" s="40">
        <v>43672</v>
      </c>
      <c r="B173" s="32" t="s">
        <v>27</v>
      </c>
      <c r="C173" s="32" t="s">
        <v>46</v>
      </c>
      <c r="D173" s="32">
        <v>10</v>
      </c>
      <c r="G173" s="10"/>
      <c r="H173" s="10"/>
      <c r="I173" s="10"/>
    </row>
    <row r="174" spans="1:9" x14ac:dyDescent="0.25">
      <c r="A174" s="40">
        <v>43672</v>
      </c>
      <c r="B174" s="32" t="s">
        <v>86</v>
      </c>
      <c r="C174" s="32" t="s">
        <v>46</v>
      </c>
      <c r="D174" s="32">
        <v>4</v>
      </c>
      <c r="G174" s="10"/>
      <c r="H174" s="10"/>
      <c r="I174" s="10"/>
    </row>
    <row r="175" spans="1:9" x14ac:dyDescent="0.25">
      <c r="A175" s="40">
        <v>43672</v>
      </c>
      <c r="B175" s="32" t="s">
        <v>140</v>
      </c>
      <c r="C175" s="32" t="s">
        <v>95</v>
      </c>
      <c r="D175" s="32">
        <v>8</v>
      </c>
      <c r="G175" s="10"/>
      <c r="H175" s="10"/>
      <c r="I175" s="10"/>
    </row>
    <row r="176" spans="1:9" x14ac:dyDescent="0.25">
      <c r="A176" s="40">
        <v>43672</v>
      </c>
      <c r="B176" s="32" t="s">
        <v>27</v>
      </c>
      <c r="C176" s="32" t="s">
        <v>47</v>
      </c>
      <c r="D176" s="32">
        <v>10</v>
      </c>
      <c r="G176" s="10"/>
      <c r="H176" s="10"/>
      <c r="I176" s="10"/>
    </row>
    <row r="177" spans="1:9" x14ac:dyDescent="0.25">
      <c r="A177" s="40">
        <v>43672</v>
      </c>
      <c r="B177" s="32" t="s">
        <v>149</v>
      </c>
      <c r="C177" s="32" t="s">
        <v>46</v>
      </c>
      <c r="D177" s="32">
        <v>1</v>
      </c>
      <c r="G177" s="10"/>
      <c r="H177" s="10"/>
      <c r="I177" s="10"/>
    </row>
    <row r="178" spans="1:9" x14ac:dyDescent="0.25">
      <c r="A178" s="40">
        <v>43672</v>
      </c>
      <c r="B178" s="32" t="s">
        <v>48</v>
      </c>
      <c r="C178" s="32" t="s">
        <v>46</v>
      </c>
      <c r="D178" s="32">
        <v>6</v>
      </c>
      <c r="G178" s="10"/>
      <c r="H178" s="10"/>
      <c r="I178" s="10"/>
    </row>
    <row r="179" spans="1:9" x14ac:dyDescent="0.25">
      <c r="A179" s="40">
        <v>43672</v>
      </c>
      <c r="B179" s="32" t="s">
        <v>150</v>
      </c>
      <c r="C179" s="32" t="s">
        <v>46</v>
      </c>
      <c r="D179" s="32">
        <v>1</v>
      </c>
      <c r="G179" s="10"/>
      <c r="H179" s="10"/>
      <c r="I179" s="10"/>
    </row>
    <row r="180" spans="1:9" x14ac:dyDescent="0.25">
      <c r="A180" s="40">
        <v>43672</v>
      </c>
      <c r="B180" s="32" t="s">
        <v>47</v>
      </c>
      <c r="C180" s="32" t="s">
        <v>46</v>
      </c>
      <c r="D180" s="32">
        <v>2</v>
      </c>
      <c r="G180" s="10"/>
      <c r="H180" s="10"/>
      <c r="I180" s="10"/>
    </row>
    <row r="181" spans="1:9" x14ac:dyDescent="0.25">
      <c r="A181" s="40">
        <v>43672</v>
      </c>
      <c r="B181" s="32" t="s">
        <v>47</v>
      </c>
      <c r="C181" s="32" t="s">
        <v>27</v>
      </c>
      <c r="D181" s="32">
        <v>3</v>
      </c>
      <c r="G181" s="10"/>
      <c r="H181" s="10"/>
      <c r="I181" s="10"/>
    </row>
    <row r="182" spans="1:9" x14ac:dyDescent="0.25">
      <c r="A182" s="40">
        <v>43672</v>
      </c>
      <c r="B182" s="32" t="s">
        <v>104</v>
      </c>
      <c r="C182" s="32" t="s">
        <v>27</v>
      </c>
      <c r="D182" s="32">
        <v>4</v>
      </c>
      <c r="G182" s="10"/>
      <c r="H182" s="10"/>
      <c r="I182" s="10"/>
    </row>
    <row r="183" spans="1:9" x14ac:dyDescent="0.25">
      <c r="A183" s="40">
        <v>43672</v>
      </c>
      <c r="B183" s="32" t="s">
        <v>46</v>
      </c>
      <c r="C183" s="32" t="s">
        <v>86</v>
      </c>
      <c r="D183" s="32">
        <v>4</v>
      </c>
      <c r="G183" s="10"/>
      <c r="H183" s="10"/>
      <c r="I183" s="10"/>
    </row>
    <row r="184" spans="1:9" x14ac:dyDescent="0.25">
      <c r="A184" s="40">
        <v>43672</v>
      </c>
      <c r="B184" s="32" t="s">
        <v>47</v>
      </c>
      <c r="C184" s="32" t="s">
        <v>46</v>
      </c>
      <c r="D184" s="32">
        <v>2</v>
      </c>
      <c r="G184" s="10"/>
      <c r="H184" s="10"/>
      <c r="I184" s="10"/>
    </row>
    <row r="185" spans="1:9" x14ac:dyDescent="0.25">
      <c r="A185" s="40">
        <v>43672</v>
      </c>
      <c r="B185" s="32" t="s">
        <v>134</v>
      </c>
      <c r="C185" s="32" t="s">
        <v>46</v>
      </c>
      <c r="D185" s="32">
        <v>3</v>
      </c>
      <c r="G185" s="10"/>
      <c r="H185" s="10"/>
      <c r="I185" s="10"/>
    </row>
    <row r="186" spans="1:9" x14ac:dyDescent="0.25">
      <c r="A186" s="40">
        <v>43672</v>
      </c>
      <c r="B186" s="32" t="s">
        <v>46</v>
      </c>
      <c r="C186" s="32" t="s">
        <v>113</v>
      </c>
      <c r="D186" s="32">
        <v>6</v>
      </c>
      <c r="G186" s="10"/>
      <c r="H186" s="10"/>
      <c r="I186" s="10"/>
    </row>
    <row r="187" spans="1:9" x14ac:dyDescent="0.25">
      <c r="A187" s="40">
        <v>43672</v>
      </c>
      <c r="B187" s="32" t="s">
        <v>46</v>
      </c>
      <c r="C187" s="32" t="s">
        <v>48</v>
      </c>
      <c r="D187" s="32">
        <v>4</v>
      </c>
    </row>
    <row r="188" spans="1:9" x14ac:dyDescent="0.25">
      <c r="A188" s="40">
        <v>43672</v>
      </c>
      <c r="B188" s="32" t="s">
        <v>36</v>
      </c>
      <c r="C188" s="32" t="s">
        <v>27</v>
      </c>
      <c r="D188" s="32">
        <v>8</v>
      </c>
    </row>
    <row r="189" spans="1:9" x14ac:dyDescent="0.25">
      <c r="A189" s="40">
        <v>43673</v>
      </c>
      <c r="B189" s="32" t="s">
        <v>27</v>
      </c>
      <c r="C189" s="32" t="s">
        <v>113</v>
      </c>
      <c r="D189" s="32">
        <v>5</v>
      </c>
      <c r="G189" s="10"/>
      <c r="H189" s="10"/>
      <c r="I189" s="10"/>
    </row>
    <row r="190" spans="1:9" x14ac:dyDescent="0.25">
      <c r="A190" s="40">
        <v>43673</v>
      </c>
      <c r="B190" s="32" t="s">
        <v>46</v>
      </c>
      <c r="C190" s="32" t="s">
        <v>153</v>
      </c>
      <c r="D190" s="32">
        <v>3</v>
      </c>
      <c r="G190" s="10"/>
      <c r="H190" s="10"/>
      <c r="I190" s="10"/>
    </row>
    <row r="191" spans="1:9" x14ac:dyDescent="0.25">
      <c r="A191" s="40">
        <v>43673</v>
      </c>
      <c r="B191" s="32" t="s">
        <v>27</v>
      </c>
      <c r="C191" s="32" t="s">
        <v>46</v>
      </c>
      <c r="D191" s="32">
        <v>4</v>
      </c>
      <c r="G191" s="10"/>
      <c r="H191" s="10"/>
      <c r="I191" s="10"/>
    </row>
    <row r="192" spans="1:9" x14ac:dyDescent="0.25">
      <c r="A192" s="40">
        <v>43673</v>
      </c>
      <c r="B192" s="32" t="s">
        <v>151</v>
      </c>
      <c r="C192" s="32" t="s">
        <v>46</v>
      </c>
      <c r="D192" s="32">
        <v>5</v>
      </c>
      <c r="G192" s="10"/>
      <c r="H192" s="10"/>
      <c r="I192" s="10"/>
    </row>
    <row r="193" spans="1:9" x14ac:dyDescent="0.25">
      <c r="A193" s="40">
        <v>43673</v>
      </c>
      <c r="B193" s="32" t="s">
        <v>102</v>
      </c>
      <c r="C193" s="32" t="s">
        <v>46</v>
      </c>
      <c r="D193" s="32">
        <v>5</v>
      </c>
      <c r="G193" s="10"/>
      <c r="H193" s="10"/>
      <c r="I193" s="10"/>
    </row>
    <row r="194" spans="1:9" x14ac:dyDescent="0.25">
      <c r="A194" s="40">
        <v>43673</v>
      </c>
      <c r="B194" s="32" t="s">
        <v>140</v>
      </c>
      <c r="C194" s="32" t="s">
        <v>154</v>
      </c>
      <c r="D194" s="32">
        <v>1</v>
      </c>
    </row>
    <row r="195" spans="1:9" x14ac:dyDescent="0.25">
      <c r="A195" s="40">
        <v>43673</v>
      </c>
      <c r="B195" s="32" t="s">
        <v>46</v>
      </c>
      <c r="C195" s="32" t="s">
        <v>47</v>
      </c>
      <c r="D195" s="32">
        <v>2</v>
      </c>
    </row>
    <row r="196" spans="1:9" x14ac:dyDescent="0.25">
      <c r="A196" s="40">
        <v>43673</v>
      </c>
      <c r="B196" s="32" t="s">
        <v>28</v>
      </c>
      <c r="C196" s="32" t="s">
        <v>102</v>
      </c>
      <c r="D196" s="32">
        <v>2</v>
      </c>
    </row>
    <row r="197" spans="1:9" x14ac:dyDescent="0.25">
      <c r="A197" s="40">
        <v>43673</v>
      </c>
      <c r="B197" s="32" t="s">
        <v>152</v>
      </c>
      <c r="C197" s="32" t="s">
        <v>48</v>
      </c>
      <c r="D197" s="32">
        <v>3</v>
      </c>
    </row>
    <row r="198" spans="1:9" x14ac:dyDescent="0.25">
      <c r="A198" s="40">
        <v>43673</v>
      </c>
      <c r="B198" s="32" t="s">
        <v>135</v>
      </c>
      <c r="C198" s="32" t="s">
        <v>46</v>
      </c>
      <c r="D198" s="32">
        <v>2</v>
      </c>
    </row>
    <row r="199" spans="1:9" x14ac:dyDescent="0.25">
      <c r="A199" s="40">
        <v>43673</v>
      </c>
      <c r="B199" s="32" t="s">
        <v>46</v>
      </c>
      <c r="C199" s="32" t="s">
        <v>27</v>
      </c>
      <c r="D199" s="32">
        <v>2</v>
      </c>
    </row>
    <row r="200" spans="1:9" x14ac:dyDescent="0.25">
      <c r="A200" s="40">
        <v>43674</v>
      </c>
      <c r="B200" s="32" t="s">
        <v>94</v>
      </c>
      <c r="C200" s="32" t="s">
        <v>46</v>
      </c>
      <c r="D200" s="32">
        <v>3</v>
      </c>
      <c r="G200" s="10"/>
      <c r="H200" s="10"/>
      <c r="I200" s="10"/>
    </row>
    <row r="201" spans="1:9" x14ac:dyDescent="0.25">
      <c r="A201" s="40">
        <v>43674</v>
      </c>
      <c r="B201" s="32" t="s">
        <v>137</v>
      </c>
      <c r="C201" s="32" t="s">
        <v>46</v>
      </c>
      <c r="D201" s="32">
        <v>3</v>
      </c>
      <c r="G201" s="10"/>
      <c r="H201" s="10"/>
      <c r="I201" s="10"/>
    </row>
    <row r="202" spans="1:9" x14ac:dyDescent="0.25">
      <c r="A202" s="40">
        <v>43674</v>
      </c>
      <c r="B202" s="32" t="s">
        <v>46</v>
      </c>
      <c r="C202" s="32" t="s">
        <v>135</v>
      </c>
      <c r="D202" s="32">
        <v>8</v>
      </c>
      <c r="G202" s="21"/>
      <c r="H202" s="21"/>
      <c r="I202" s="21"/>
    </row>
    <row r="203" spans="1:9" x14ac:dyDescent="0.25">
      <c r="A203" s="40">
        <v>43674</v>
      </c>
      <c r="B203" s="32" t="s">
        <v>155</v>
      </c>
      <c r="C203" s="32" t="s">
        <v>46</v>
      </c>
      <c r="D203" s="32">
        <v>7</v>
      </c>
      <c r="G203" s="21"/>
      <c r="H203" s="21"/>
      <c r="I203" s="21"/>
    </row>
    <row r="204" spans="1:9" x14ac:dyDescent="0.25">
      <c r="A204" s="40">
        <v>43674</v>
      </c>
      <c r="B204" s="32" t="s">
        <v>130</v>
      </c>
      <c r="C204" s="32" t="s">
        <v>46</v>
      </c>
      <c r="D204" s="32">
        <v>4</v>
      </c>
      <c r="G204" s="21"/>
      <c r="H204" s="21"/>
      <c r="I204" s="21"/>
    </row>
    <row r="205" spans="1:9" x14ac:dyDescent="0.25">
      <c r="A205" s="40">
        <v>43674</v>
      </c>
      <c r="B205" s="32" t="s">
        <v>28</v>
      </c>
      <c r="C205" s="32" t="s">
        <v>137</v>
      </c>
      <c r="D205" s="32">
        <v>6</v>
      </c>
      <c r="G205" s="21"/>
      <c r="H205" s="21"/>
      <c r="I205" s="21"/>
    </row>
    <row r="206" spans="1:9" x14ac:dyDescent="0.25">
      <c r="A206" s="40">
        <v>43674</v>
      </c>
      <c r="B206" s="32" t="s">
        <v>46</v>
      </c>
      <c r="C206" s="32" t="s">
        <v>47</v>
      </c>
      <c r="D206" s="32">
        <v>3</v>
      </c>
      <c r="G206" s="21"/>
      <c r="H206" s="21"/>
      <c r="I206" s="21"/>
    </row>
    <row r="207" spans="1:9" x14ac:dyDescent="0.25">
      <c r="A207" s="40">
        <v>43674</v>
      </c>
      <c r="B207" s="32" t="s">
        <v>46</v>
      </c>
      <c r="C207" s="32" t="s">
        <v>94</v>
      </c>
      <c r="D207" s="32">
        <v>5</v>
      </c>
      <c r="G207" s="21"/>
      <c r="H207" s="21"/>
      <c r="I207" s="21"/>
    </row>
    <row r="208" spans="1:9" x14ac:dyDescent="0.25">
      <c r="A208" s="40">
        <v>43674</v>
      </c>
      <c r="B208" s="32" t="s">
        <v>102</v>
      </c>
      <c r="C208" s="32" t="s">
        <v>46</v>
      </c>
      <c r="D208" s="32">
        <v>2</v>
      </c>
      <c r="G208" s="21"/>
      <c r="H208" s="21"/>
      <c r="I208" s="21"/>
    </row>
    <row r="209" spans="1:9" x14ac:dyDescent="0.25">
      <c r="A209" s="40">
        <v>43674</v>
      </c>
      <c r="B209" s="32" t="s">
        <v>46</v>
      </c>
      <c r="C209" s="32" t="s">
        <v>137</v>
      </c>
      <c r="D209" s="32">
        <v>5</v>
      </c>
    </row>
    <row r="210" spans="1:9" x14ac:dyDescent="0.25">
      <c r="A210" s="40">
        <v>43674</v>
      </c>
      <c r="B210" s="32" t="s">
        <v>46</v>
      </c>
      <c r="C210" s="32" t="s">
        <v>135</v>
      </c>
      <c r="D210" s="32">
        <v>8</v>
      </c>
    </row>
    <row r="211" spans="1:9" x14ac:dyDescent="0.25">
      <c r="A211" s="40">
        <v>43674</v>
      </c>
      <c r="B211" s="32" t="s">
        <v>46</v>
      </c>
      <c r="C211" s="32" t="s">
        <v>137</v>
      </c>
      <c r="D211" s="32">
        <v>5</v>
      </c>
    </row>
    <row r="212" spans="1:9" x14ac:dyDescent="0.25">
      <c r="A212" s="40">
        <v>43674</v>
      </c>
      <c r="B212" s="32" t="s">
        <v>46</v>
      </c>
      <c r="C212" s="32" t="s">
        <v>135</v>
      </c>
      <c r="D212" s="32">
        <v>15</v>
      </c>
    </row>
    <row r="213" spans="1:9" x14ac:dyDescent="0.25">
      <c r="A213" s="40">
        <v>43675</v>
      </c>
      <c r="B213" s="32" t="s">
        <v>48</v>
      </c>
      <c r="C213" s="32" t="s">
        <v>140</v>
      </c>
      <c r="D213" s="32">
        <v>7</v>
      </c>
      <c r="G213" s="21"/>
      <c r="H213" s="21"/>
      <c r="I213" s="21"/>
    </row>
    <row r="214" spans="1:9" x14ac:dyDescent="0.25">
      <c r="A214" s="40">
        <v>43675</v>
      </c>
      <c r="B214" s="32" t="s">
        <v>152</v>
      </c>
      <c r="C214" s="32" t="s">
        <v>28</v>
      </c>
      <c r="D214" s="32">
        <v>3</v>
      </c>
      <c r="G214" s="21"/>
      <c r="H214" s="21"/>
      <c r="I214" s="21"/>
    </row>
    <row r="215" spans="1:9" x14ac:dyDescent="0.25">
      <c r="A215" s="40">
        <v>43675</v>
      </c>
      <c r="B215" s="32" t="s">
        <v>156</v>
      </c>
      <c r="C215" s="32" t="s">
        <v>135</v>
      </c>
      <c r="D215" s="32">
        <v>4</v>
      </c>
      <c r="G215" s="21"/>
      <c r="H215" s="21"/>
      <c r="I215" s="21"/>
    </row>
    <row r="216" spans="1:9" x14ac:dyDescent="0.25">
      <c r="A216" s="40">
        <v>43675</v>
      </c>
      <c r="B216" s="32" t="s">
        <v>97</v>
      </c>
      <c r="C216" s="32" t="s">
        <v>157</v>
      </c>
      <c r="D216" s="32">
        <v>3</v>
      </c>
      <c r="G216" s="21"/>
      <c r="H216" s="21"/>
      <c r="I216" s="21"/>
    </row>
    <row r="217" spans="1:9" x14ac:dyDescent="0.25">
      <c r="A217" s="40">
        <v>43675</v>
      </c>
      <c r="B217" s="32" t="s">
        <v>46</v>
      </c>
      <c r="C217" s="32" t="s">
        <v>94</v>
      </c>
      <c r="D217" s="32">
        <v>4</v>
      </c>
    </row>
    <row r="218" spans="1:9" x14ac:dyDescent="0.25">
      <c r="A218" s="40">
        <v>43675</v>
      </c>
      <c r="B218" s="32" t="s">
        <v>46</v>
      </c>
      <c r="C218" s="32" t="s">
        <v>102</v>
      </c>
      <c r="D218" s="32">
        <v>3</v>
      </c>
    </row>
    <row r="219" spans="1:9" x14ac:dyDescent="0.25">
      <c r="A219" s="40">
        <v>43676</v>
      </c>
      <c r="B219" s="32" t="s">
        <v>97</v>
      </c>
      <c r="C219" s="32" t="s">
        <v>46</v>
      </c>
      <c r="D219" s="32">
        <v>2</v>
      </c>
      <c r="G219" s="21"/>
      <c r="H219" s="21"/>
      <c r="I219" s="21"/>
    </row>
    <row r="220" spans="1:9" x14ac:dyDescent="0.25">
      <c r="A220" s="40">
        <v>43676</v>
      </c>
      <c r="B220" s="32" t="s">
        <v>97</v>
      </c>
      <c r="C220" s="32" t="s">
        <v>46</v>
      </c>
      <c r="D220" s="32">
        <v>1</v>
      </c>
      <c r="G220" s="21"/>
      <c r="H220" s="21"/>
      <c r="I220" s="21"/>
    </row>
    <row r="221" spans="1:9" x14ac:dyDescent="0.25">
      <c r="A221" s="40">
        <v>43676</v>
      </c>
      <c r="B221" s="32" t="s">
        <v>97</v>
      </c>
      <c r="C221" s="32" t="s">
        <v>46</v>
      </c>
      <c r="D221" s="32">
        <v>1</v>
      </c>
      <c r="G221" s="21"/>
      <c r="H221" s="21"/>
      <c r="I221" s="21"/>
    </row>
    <row r="222" spans="1:9" x14ac:dyDescent="0.25">
      <c r="A222" s="40">
        <v>43676</v>
      </c>
      <c r="B222" s="32" t="s">
        <v>46</v>
      </c>
      <c r="C222" s="32" t="s">
        <v>47</v>
      </c>
      <c r="D222" s="32">
        <v>4</v>
      </c>
      <c r="G222" s="21"/>
      <c r="H222" s="21"/>
      <c r="I222" s="21"/>
    </row>
    <row r="223" spans="1:9" x14ac:dyDescent="0.25">
      <c r="A223" s="40">
        <v>43676</v>
      </c>
      <c r="B223" s="32" t="s">
        <v>97</v>
      </c>
      <c r="C223" s="32" t="s">
        <v>28</v>
      </c>
      <c r="D223" s="32">
        <v>6</v>
      </c>
      <c r="G223" s="21"/>
      <c r="H223" s="21"/>
      <c r="I223" s="21"/>
    </row>
    <row r="224" spans="1:9" x14ac:dyDescent="0.25">
      <c r="A224" s="40">
        <v>43676</v>
      </c>
      <c r="B224" s="32" t="s">
        <v>46</v>
      </c>
      <c r="C224" s="32" t="s">
        <v>94</v>
      </c>
      <c r="D224" s="32">
        <v>3</v>
      </c>
      <c r="G224" s="21"/>
      <c r="H224" s="21"/>
      <c r="I224" s="21"/>
    </row>
    <row r="225" spans="1:9" x14ac:dyDescent="0.25">
      <c r="A225" s="40">
        <v>43676</v>
      </c>
      <c r="B225" s="32" t="s">
        <v>104</v>
      </c>
      <c r="C225" s="32" t="s">
        <v>28</v>
      </c>
      <c r="D225" s="32">
        <v>2</v>
      </c>
    </row>
    <row r="226" spans="1:9" x14ac:dyDescent="0.25">
      <c r="A226" s="40">
        <v>43676</v>
      </c>
      <c r="B226" s="32" t="s">
        <v>46</v>
      </c>
      <c r="C226" s="32" t="s">
        <v>48</v>
      </c>
      <c r="D226" s="32">
        <v>6</v>
      </c>
    </row>
    <row r="227" spans="1:9" x14ac:dyDescent="0.25">
      <c r="A227" s="40">
        <v>43676</v>
      </c>
      <c r="B227" s="32" t="s">
        <v>46</v>
      </c>
      <c r="C227" s="32" t="s">
        <v>48</v>
      </c>
      <c r="D227" s="32">
        <v>6</v>
      </c>
    </row>
    <row r="228" spans="1:9" x14ac:dyDescent="0.25">
      <c r="A228" s="40">
        <v>43676</v>
      </c>
      <c r="B228" s="32" t="s">
        <v>46</v>
      </c>
      <c r="C228" s="32" t="s">
        <v>97</v>
      </c>
      <c r="D228" s="32">
        <v>4</v>
      </c>
    </row>
    <row r="229" spans="1:9" x14ac:dyDescent="0.25">
      <c r="A229" s="40">
        <v>43676</v>
      </c>
      <c r="B229" s="32" t="s">
        <v>46</v>
      </c>
      <c r="C229" s="32" t="s">
        <v>97</v>
      </c>
      <c r="D229" s="32">
        <v>4</v>
      </c>
    </row>
    <row r="230" spans="1:9" x14ac:dyDescent="0.25">
      <c r="A230" s="40">
        <v>43676</v>
      </c>
      <c r="B230" s="32" t="s">
        <v>48</v>
      </c>
      <c r="C230" s="32" t="s">
        <v>46</v>
      </c>
      <c r="D230" s="32">
        <v>6</v>
      </c>
    </row>
    <row r="231" spans="1:9" x14ac:dyDescent="0.25">
      <c r="A231" s="40">
        <v>43676</v>
      </c>
      <c r="B231" s="32" t="s">
        <v>48</v>
      </c>
      <c r="C231" s="41" t="s">
        <v>46</v>
      </c>
      <c r="D231" s="32">
        <v>6</v>
      </c>
    </row>
    <row r="232" spans="1:9" x14ac:dyDescent="0.25">
      <c r="A232" s="40">
        <v>43676</v>
      </c>
      <c r="B232" s="32" t="s">
        <v>46</v>
      </c>
      <c r="C232" s="32" t="s">
        <v>97</v>
      </c>
      <c r="D232" s="32">
        <v>3</v>
      </c>
      <c r="G232" s="10"/>
      <c r="H232" s="10"/>
      <c r="I232" s="10"/>
    </row>
    <row r="233" spans="1:9" x14ac:dyDescent="0.25">
      <c r="A233" s="40">
        <v>43677</v>
      </c>
      <c r="B233" s="32" t="s">
        <v>102</v>
      </c>
      <c r="C233" s="32" t="s">
        <v>46</v>
      </c>
      <c r="D233" s="32">
        <v>2</v>
      </c>
      <c r="G233" s="21"/>
      <c r="H233" s="21"/>
      <c r="I233" s="21"/>
    </row>
    <row r="234" spans="1:9" x14ac:dyDescent="0.25">
      <c r="A234" s="40">
        <v>43677</v>
      </c>
      <c r="B234" s="32" t="s">
        <v>102</v>
      </c>
      <c r="C234" s="32" t="s">
        <v>46</v>
      </c>
      <c r="D234" s="32">
        <v>4</v>
      </c>
      <c r="G234" s="21"/>
      <c r="H234" s="21"/>
      <c r="I234" s="21"/>
    </row>
    <row r="235" spans="1:9" x14ac:dyDescent="0.25">
      <c r="A235" s="40">
        <v>43677</v>
      </c>
      <c r="B235" s="32" t="s">
        <v>97</v>
      </c>
      <c r="C235" s="32" t="s">
        <v>158</v>
      </c>
      <c r="D235" s="32">
        <v>2</v>
      </c>
      <c r="G235" s="21"/>
      <c r="H235" s="21"/>
      <c r="I235" s="21"/>
    </row>
    <row r="236" spans="1:9" x14ac:dyDescent="0.25">
      <c r="A236" s="40">
        <v>43677</v>
      </c>
      <c r="B236" s="32" t="s">
        <v>46</v>
      </c>
      <c r="C236" s="32" t="s">
        <v>48</v>
      </c>
      <c r="D236" s="32">
        <v>5</v>
      </c>
      <c r="G236" s="21"/>
      <c r="H236" s="21"/>
      <c r="I236" s="21"/>
    </row>
    <row r="237" spans="1:9" x14ac:dyDescent="0.25">
      <c r="A237" s="40">
        <v>43677</v>
      </c>
      <c r="B237" s="32" t="s">
        <v>135</v>
      </c>
      <c r="C237" s="32" t="s">
        <v>46</v>
      </c>
      <c r="D237" s="32">
        <v>5</v>
      </c>
      <c r="G237" s="21"/>
      <c r="H237" s="21"/>
      <c r="I237" s="21"/>
    </row>
    <row r="238" spans="1:9" x14ac:dyDescent="0.25">
      <c r="A238" s="40">
        <v>43677</v>
      </c>
      <c r="B238" s="32" t="s">
        <v>137</v>
      </c>
      <c r="C238" s="32" t="s">
        <v>46</v>
      </c>
      <c r="D238" s="32">
        <v>2</v>
      </c>
    </row>
    <row r="239" spans="1:9" x14ac:dyDescent="0.25">
      <c r="A239" s="40">
        <v>43677</v>
      </c>
      <c r="B239" s="32" t="s">
        <v>46</v>
      </c>
      <c r="C239" s="32" t="s">
        <v>152</v>
      </c>
      <c r="D239" s="32">
        <v>4</v>
      </c>
    </row>
    <row r="240" spans="1:9" x14ac:dyDescent="0.25">
      <c r="A240" s="40">
        <v>43677</v>
      </c>
      <c r="B240" s="32" t="s">
        <v>46</v>
      </c>
      <c r="C240" s="32" t="s">
        <v>48</v>
      </c>
      <c r="D240" s="32">
        <v>2</v>
      </c>
    </row>
    <row r="241" spans="1:4" x14ac:dyDescent="0.25">
      <c r="A241" s="40">
        <v>43677</v>
      </c>
      <c r="B241" s="32" t="s">
        <v>46</v>
      </c>
      <c r="C241" s="32" t="s">
        <v>97</v>
      </c>
      <c r="D241" s="32">
        <v>2</v>
      </c>
    </row>
    <row r="242" spans="1:4" x14ac:dyDescent="0.25">
      <c r="A242" s="40">
        <v>43677</v>
      </c>
      <c r="B242" s="32" t="s">
        <v>46</v>
      </c>
      <c r="C242" s="32" t="s">
        <v>135</v>
      </c>
      <c r="D242" s="32">
        <v>4</v>
      </c>
    </row>
    <row r="243" spans="1:4" x14ac:dyDescent="0.25">
      <c r="A243" s="40">
        <v>43677</v>
      </c>
      <c r="B243" s="32" t="s">
        <v>46</v>
      </c>
      <c r="C243" s="32" t="s">
        <v>95</v>
      </c>
      <c r="D243" s="32">
        <v>2</v>
      </c>
    </row>
    <row r="244" spans="1:4" x14ac:dyDescent="0.25">
      <c r="A244" s="40">
        <v>43678</v>
      </c>
      <c r="B244" s="32" t="s">
        <v>46</v>
      </c>
      <c r="C244" s="32" t="s">
        <v>135</v>
      </c>
      <c r="D244" s="32">
        <v>8</v>
      </c>
    </row>
    <row r="245" spans="1:4" x14ac:dyDescent="0.25">
      <c r="A245" s="40">
        <v>43678</v>
      </c>
      <c r="B245" s="32" t="s">
        <v>46</v>
      </c>
      <c r="C245" s="32" t="s">
        <v>95</v>
      </c>
      <c r="D245" s="32">
        <v>1</v>
      </c>
    </row>
    <row r="246" spans="1:4" x14ac:dyDescent="0.25">
      <c r="A246" s="40">
        <v>43678</v>
      </c>
      <c r="B246" s="32" t="s">
        <v>102</v>
      </c>
      <c r="C246" s="32" t="s">
        <v>135</v>
      </c>
      <c r="D246" s="32">
        <v>1</v>
      </c>
    </row>
    <row r="247" spans="1:4" x14ac:dyDescent="0.25">
      <c r="A247" s="40">
        <v>43678</v>
      </c>
      <c r="B247" s="32" t="s">
        <v>135</v>
      </c>
      <c r="C247" s="32" t="s">
        <v>28</v>
      </c>
      <c r="D247" s="32">
        <v>4</v>
      </c>
    </row>
    <row r="248" spans="1:4" x14ac:dyDescent="0.25">
      <c r="A248" s="40">
        <v>43678</v>
      </c>
      <c r="B248" s="32" t="s">
        <v>27</v>
      </c>
      <c r="C248" s="32" t="s">
        <v>46</v>
      </c>
      <c r="D248" s="32">
        <v>2</v>
      </c>
    </row>
    <row r="249" spans="1:4" x14ac:dyDescent="0.25">
      <c r="A249" s="40">
        <v>43678</v>
      </c>
      <c r="B249" s="32" t="s">
        <v>46</v>
      </c>
      <c r="C249" s="32" t="s">
        <v>97</v>
      </c>
      <c r="D249" s="32">
        <v>2</v>
      </c>
    </row>
    <row r="250" spans="1:4" x14ac:dyDescent="0.25">
      <c r="A250" s="40">
        <v>43678</v>
      </c>
      <c r="B250" s="32" t="s">
        <v>135</v>
      </c>
      <c r="C250" s="32" t="s">
        <v>46</v>
      </c>
      <c r="D250" s="32">
        <v>8</v>
      </c>
    </row>
    <row r="251" spans="1:4" x14ac:dyDescent="0.25">
      <c r="A251" s="40">
        <v>43678</v>
      </c>
      <c r="B251" s="32" t="s">
        <v>46</v>
      </c>
      <c r="C251" s="32" t="s">
        <v>48</v>
      </c>
      <c r="D251" s="32">
        <v>8</v>
      </c>
    </row>
    <row r="252" spans="1:4" x14ac:dyDescent="0.25">
      <c r="A252" s="40">
        <v>43679</v>
      </c>
      <c r="B252" s="32" t="s">
        <v>46</v>
      </c>
      <c r="C252" s="32" t="s">
        <v>118</v>
      </c>
      <c r="D252" s="32">
        <v>2</v>
      </c>
    </row>
    <row r="253" spans="1:4" x14ac:dyDescent="0.25">
      <c r="A253" s="40">
        <v>43679</v>
      </c>
      <c r="B253" s="32" t="s">
        <v>46</v>
      </c>
      <c r="C253" s="32" t="s">
        <v>135</v>
      </c>
      <c r="D253" s="32">
        <v>8</v>
      </c>
    </row>
    <row r="254" spans="1:4" x14ac:dyDescent="0.25">
      <c r="A254" s="40">
        <v>43679</v>
      </c>
      <c r="B254" s="32" t="s">
        <v>27</v>
      </c>
      <c r="C254" s="32" t="s">
        <v>46</v>
      </c>
      <c r="D254" s="32">
        <v>8</v>
      </c>
    </row>
    <row r="255" spans="1:4" x14ac:dyDescent="0.25">
      <c r="A255" s="40">
        <v>43679</v>
      </c>
      <c r="B255" s="32" t="s">
        <v>46</v>
      </c>
      <c r="C255" s="32" t="s">
        <v>174</v>
      </c>
      <c r="D255" s="32">
        <v>3</v>
      </c>
    </row>
    <row r="256" spans="1:4" x14ac:dyDescent="0.25">
      <c r="A256" s="40">
        <v>43679</v>
      </c>
      <c r="B256" s="32" t="s">
        <v>174</v>
      </c>
      <c r="C256" s="32" t="s">
        <v>46</v>
      </c>
      <c r="D256" s="32">
        <v>3</v>
      </c>
    </row>
    <row r="257" spans="1:4" x14ac:dyDescent="0.25">
      <c r="A257" s="40">
        <v>43679</v>
      </c>
      <c r="B257" s="32" t="s">
        <v>110</v>
      </c>
      <c r="C257" s="32" t="s">
        <v>46</v>
      </c>
      <c r="D257" s="32">
        <v>3</v>
      </c>
    </row>
    <row r="258" spans="1:4" x14ac:dyDescent="0.25">
      <c r="A258" s="40">
        <v>43679</v>
      </c>
      <c r="B258" s="32" t="s">
        <v>110</v>
      </c>
      <c r="C258" s="32" t="s">
        <v>27</v>
      </c>
      <c r="D258" s="32">
        <v>3</v>
      </c>
    </row>
    <row r="259" spans="1:4" x14ac:dyDescent="0.25">
      <c r="A259" s="40">
        <v>43679</v>
      </c>
      <c r="B259" s="32" t="s">
        <v>135</v>
      </c>
      <c r="C259" s="32" t="s">
        <v>46</v>
      </c>
      <c r="D259" s="32">
        <v>11</v>
      </c>
    </row>
    <row r="260" spans="1:4" x14ac:dyDescent="0.25">
      <c r="A260" s="40">
        <v>43679</v>
      </c>
      <c r="B260" s="32" t="s">
        <v>118</v>
      </c>
      <c r="C260" s="32" t="s">
        <v>95</v>
      </c>
      <c r="D260" s="32">
        <v>2</v>
      </c>
    </row>
    <row r="261" spans="1:4" x14ac:dyDescent="0.25">
      <c r="A261" s="40">
        <v>43679</v>
      </c>
      <c r="B261" s="32" t="s">
        <v>46</v>
      </c>
      <c r="C261" s="32" t="s">
        <v>118</v>
      </c>
      <c r="D261" s="32">
        <v>1</v>
      </c>
    </row>
    <row r="262" spans="1:4" x14ac:dyDescent="0.25">
      <c r="A262" s="40">
        <v>43679</v>
      </c>
      <c r="B262" s="32" t="s">
        <v>27</v>
      </c>
      <c r="C262" s="32" t="s">
        <v>46</v>
      </c>
      <c r="D262" s="32">
        <v>5</v>
      </c>
    </row>
    <row r="263" spans="1:4" x14ac:dyDescent="0.25">
      <c r="A263" s="40">
        <v>43679</v>
      </c>
      <c r="B263" s="32" t="s">
        <v>46</v>
      </c>
      <c r="C263" s="32" t="s">
        <v>27</v>
      </c>
      <c r="D263" s="32">
        <v>1</v>
      </c>
    </row>
    <row r="264" spans="1:4" x14ac:dyDescent="0.25">
      <c r="A264" s="40">
        <v>43680</v>
      </c>
      <c r="B264" s="32" t="s">
        <v>118</v>
      </c>
      <c r="C264" s="32" t="s">
        <v>102</v>
      </c>
      <c r="D264" s="32">
        <v>4</v>
      </c>
    </row>
    <row r="265" spans="1:4" x14ac:dyDescent="0.25">
      <c r="A265" s="40">
        <v>43680</v>
      </c>
      <c r="B265" s="32" t="s">
        <v>46</v>
      </c>
      <c r="C265" s="32" t="s">
        <v>110</v>
      </c>
      <c r="D265" s="32">
        <v>4</v>
      </c>
    </row>
    <row r="266" spans="1:4" x14ac:dyDescent="0.25">
      <c r="A266" s="40">
        <v>43680</v>
      </c>
      <c r="B266" s="32" t="s">
        <v>46</v>
      </c>
      <c r="C266" s="32" t="s">
        <v>118</v>
      </c>
      <c r="D266" s="32">
        <v>3</v>
      </c>
    </row>
    <row r="267" spans="1:4" x14ac:dyDescent="0.25">
      <c r="A267" s="40">
        <v>43680</v>
      </c>
      <c r="B267" s="32" t="s">
        <v>94</v>
      </c>
      <c r="C267" s="32" t="s">
        <v>46</v>
      </c>
      <c r="D267" s="32">
        <v>4</v>
      </c>
    </row>
    <row r="268" spans="1:4" x14ac:dyDescent="0.25">
      <c r="A268" s="40">
        <v>43680</v>
      </c>
      <c r="B268" s="32" t="s">
        <v>46</v>
      </c>
      <c r="C268" s="32" t="s">
        <v>95</v>
      </c>
      <c r="D268" s="32">
        <v>2</v>
      </c>
    </row>
    <row r="269" spans="1:4" x14ac:dyDescent="0.25">
      <c r="A269" s="40">
        <v>43680</v>
      </c>
      <c r="B269" s="32" t="s">
        <v>118</v>
      </c>
      <c r="C269" s="32" t="s">
        <v>95</v>
      </c>
      <c r="D269" s="32">
        <v>2</v>
      </c>
    </row>
    <row r="270" spans="1:4" x14ac:dyDescent="0.25">
      <c r="A270" s="40">
        <v>43680</v>
      </c>
      <c r="B270" s="32" t="s">
        <v>94</v>
      </c>
      <c r="C270" s="32" t="s">
        <v>28</v>
      </c>
      <c r="D270" s="32">
        <v>1</v>
      </c>
    </row>
    <row r="271" spans="1:4" x14ac:dyDescent="0.25">
      <c r="A271" s="40">
        <v>43680</v>
      </c>
      <c r="B271" s="32" t="s">
        <v>46</v>
      </c>
      <c r="C271" s="32" t="s">
        <v>118</v>
      </c>
      <c r="D271" s="32">
        <v>3</v>
      </c>
    </row>
    <row r="272" spans="1:4" x14ac:dyDescent="0.25">
      <c r="A272" s="40">
        <v>43680</v>
      </c>
      <c r="B272" s="32" t="s">
        <v>110</v>
      </c>
      <c r="C272" s="32" t="s">
        <v>46</v>
      </c>
      <c r="D272" s="32">
        <v>4</v>
      </c>
    </row>
    <row r="273" spans="1:4" x14ac:dyDescent="0.25">
      <c r="A273" s="40">
        <v>43680</v>
      </c>
      <c r="B273" s="32" t="s">
        <v>46</v>
      </c>
      <c r="C273" s="32" t="s">
        <v>173</v>
      </c>
      <c r="D273" s="32">
        <v>2</v>
      </c>
    </row>
    <row r="274" spans="1:4" x14ac:dyDescent="0.25">
      <c r="A274" s="40">
        <v>43680</v>
      </c>
      <c r="B274" s="32" t="s">
        <v>172</v>
      </c>
      <c r="C274" s="32" t="s">
        <v>46</v>
      </c>
      <c r="D274" s="32">
        <v>1</v>
      </c>
    </row>
    <row r="275" spans="1:4" x14ac:dyDescent="0.25">
      <c r="A275" s="40">
        <v>43680</v>
      </c>
      <c r="B275" s="32" t="s">
        <v>47</v>
      </c>
      <c r="C275" s="32" t="s">
        <v>46</v>
      </c>
      <c r="D275" s="32">
        <v>4</v>
      </c>
    </row>
    <row r="276" spans="1:4" x14ac:dyDescent="0.25">
      <c r="A276" s="40">
        <v>43681</v>
      </c>
      <c r="B276" s="32" t="s">
        <v>46</v>
      </c>
      <c r="C276" s="32" t="s">
        <v>47</v>
      </c>
      <c r="D276" s="32">
        <v>1</v>
      </c>
    </row>
    <row r="277" spans="1:4" x14ac:dyDescent="0.25">
      <c r="A277" s="40">
        <v>43681</v>
      </c>
      <c r="B277" s="32" t="s">
        <v>94</v>
      </c>
      <c r="C277" s="32" t="s">
        <v>46</v>
      </c>
      <c r="D277" s="32">
        <v>1</v>
      </c>
    </row>
    <row r="278" spans="1:4" x14ac:dyDescent="0.25">
      <c r="A278" s="40">
        <v>43681</v>
      </c>
      <c r="B278" s="32" t="s">
        <v>27</v>
      </c>
      <c r="C278" s="32" t="s">
        <v>46</v>
      </c>
      <c r="D278" s="32">
        <v>7</v>
      </c>
    </row>
    <row r="279" spans="1:4" x14ac:dyDescent="0.25">
      <c r="A279" s="40">
        <v>43681</v>
      </c>
      <c r="B279" s="32" t="s">
        <v>118</v>
      </c>
      <c r="C279" s="32" t="s">
        <v>95</v>
      </c>
      <c r="D279" s="32">
        <v>2</v>
      </c>
    </row>
    <row r="280" spans="1:4" x14ac:dyDescent="0.25">
      <c r="A280" s="40">
        <v>43681</v>
      </c>
      <c r="B280" s="32" t="s">
        <v>94</v>
      </c>
      <c r="C280" s="32" t="s">
        <v>46</v>
      </c>
      <c r="D280" s="32">
        <v>2</v>
      </c>
    </row>
    <row r="281" spans="1:4" x14ac:dyDescent="0.25">
      <c r="A281" s="40">
        <v>43681</v>
      </c>
      <c r="B281" s="32" t="s">
        <v>172</v>
      </c>
      <c r="C281" s="32" t="s">
        <v>118</v>
      </c>
      <c r="D281" s="32">
        <v>2</v>
      </c>
    </row>
    <row r="282" spans="1:4" x14ac:dyDescent="0.25">
      <c r="A282" s="40">
        <v>43681</v>
      </c>
      <c r="B282" s="32" t="s">
        <v>46</v>
      </c>
      <c r="C282" s="32" t="s">
        <v>84</v>
      </c>
      <c r="D282" s="32">
        <v>4</v>
      </c>
    </row>
    <row r="283" spans="1:4" x14ac:dyDescent="0.25">
      <c r="A283" s="40">
        <v>43681</v>
      </c>
      <c r="B283" s="32" t="s">
        <v>46</v>
      </c>
      <c r="C283" s="32" t="s">
        <v>47</v>
      </c>
      <c r="D283" s="32">
        <v>4</v>
      </c>
    </row>
    <row r="284" spans="1:4" x14ac:dyDescent="0.25">
      <c r="A284" s="40">
        <v>43681</v>
      </c>
      <c r="B284" s="32" t="s">
        <v>118</v>
      </c>
      <c r="C284" s="32" t="s">
        <v>46</v>
      </c>
      <c r="D284" s="32">
        <v>8</v>
      </c>
    </row>
    <row r="285" spans="1:4" x14ac:dyDescent="0.25">
      <c r="A285" s="40">
        <v>43681</v>
      </c>
      <c r="B285" s="32" t="s">
        <v>46</v>
      </c>
      <c r="C285" s="32" t="s">
        <v>118</v>
      </c>
      <c r="D285" s="32">
        <v>8</v>
      </c>
    </row>
    <row r="286" spans="1:4" x14ac:dyDescent="0.25">
      <c r="A286" s="40">
        <v>43681</v>
      </c>
      <c r="B286" s="32" t="s">
        <v>46</v>
      </c>
      <c r="C286" s="32" t="s">
        <v>118</v>
      </c>
      <c r="D286" s="32">
        <v>2</v>
      </c>
    </row>
    <row r="287" spans="1:4" x14ac:dyDescent="0.25">
      <c r="A287" s="40">
        <v>43681</v>
      </c>
      <c r="B287" s="32" t="s">
        <v>118</v>
      </c>
      <c r="C287" s="32" t="s">
        <v>46</v>
      </c>
      <c r="D287" s="32">
        <v>2</v>
      </c>
    </row>
    <row r="288" spans="1:4" x14ac:dyDescent="0.25">
      <c r="A288" s="40">
        <v>43682</v>
      </c>
      <c r="B288" s="32" t="s">
        <v>46</v>
      </c>
      <c r="C288" s="32" t="s">
        <v>27</v>
      </c>
      <c r="D288" s="32">
        <v>4</v>
      </c>
    </row>
    <row r="289" spans="1:4" x14ac:dyDescent="0.25">
      <c r="A289" s="40">
        <v>43682</v>
      </c>
      <c r="B289" s="32" t="s">
        <v>124</v>
      </c>
      <c r="C289" s="32" t="s">
        <v>46</v>
      </c>
      <c r="D289" s="32">
        <v>4</v>
      </c>
    </row>
    <row r="290" spans="1:4" x14ac:dyDescent="0.25">
      <c r="A290" s="40">
        <v>43682</v>
      </c>
      <c r="B290" s="32" t="s">
        <v>46</v>
      </c>
      <c r="C290" s="32" t="s">
        <v>166</v>
      </c>
      <c r="D290" s="32">
        <v>2</v>
      </c>
    </row>
    <row r="291" spans="1:4" x14ac:dyDescent="0.25">
      <c r="A291" s="40">
        <v>43682</v>
      </c>
      <c r="B291" s="32" t="s">
        <v>46</v>
      </c>
      <c r="C291" s="32" t="s">
        <v>118</v>
      </c>
      <c r="D291" s="32">
        <v>1</v>
      </c>
    </row>
    <row r="292" spans="1:4" x14ac:dyDescent="0.25">
      <c r="A292" s="40">
        <v>43682</v>
      </c>
      <c r="B292" s="32" t="s">
        <v>94</v>
      </c>
      <c r="C292" s="32" t="s">
        <v>46</v>
      </c>
      <c r="D292" s="32">
        <v>4</v>
      </c>
    </row>
    <row r="293" spans="1:4" x14ac:dyDescent="0.25">
      <c r="A293" s="40">
        <v>43682</v>
      </c>
      <c r="B293" s="32" t="s">
        <v>118</v>
      </c>
      <c r="C293" s="32" t="s">
        <v>46</v>
      </c>
      <c r="D293" s="32">
        <v>2</v>
      </c>
    </row>
    <row r="294" spans="1:4" x14ac:dyDescent="0.25">
      <c r="A294" s="40">
        <v>43682</v>
      </c>
      <c r="B294" s="32" t="s">
        <v>28</v>
      </c>
      <c r="C294" s="32" t="s">
        <v>94</v>
      </c>
      <c r="D294" s="32">
        <v>1</v>
      </c>
    </row>
    <row r="295" spans="1:4" x14ac:dyDescent="0.25">
      <c r="A295" s="40">
        <v>43682</v>
      </c>
      <c r="B295" s="32" t="s">
        <v>46</v>
      </c>
      <c r="C295" s="32" t="s">
        <v>122</v>
      </c>
      <c r="D295" s="32">
        <v>3</v>
      </c>
    </row>
    <row r="296" spans="1:4" x14ac:dyDescent="0.25">
      <c r="A296" s="40">
        <v>43682</v>
      </c>
      <c r="B296" s="32" t="s">
        <v>94</v>
      </c>
      <c r="C296" s="32" t="s">
        <v>46</v>
      </c>
      <c r="D296" s="32">
        <v>1</v>
      </c>
    </row>
    <row r="297" spans="1:4" x14ac:dyDescent="0.25">
      <c r="A297" s="40">
        <v>43683</v>
      </c>
      <c r="B297" s="32" t="s">
        <v>46</v>
      </c>
      <c r="C297" s="32" t="s">
        <v>27</v>
      </c>
      <c r="D297" s="32">
        <v>9</v>
      </c>
    </row>
    <row r="298" spans="1:4" x14ac:dyDescent="0.25">
      <c r="A298" s="40">
        <v>43683</v>
      </c>
      <c r="B298" s="32" t="s">
        <v>135</v>
      </c>
      <c r="C298" s="32" t="s">
        <v>46</v>
      </c>
      <c r="D298" s="32">
        <v>10</v>
      </c>
    </row>
    <row r="299" spans="1:4" x14ac:dyDescent="0.25">
      <c r="A299" s="40">
        <v>43684</v>
      </c>
      <c r="B299" s="32" t="s">
        <v>28</v>
      </c>
      <c r="C299" s="32" t="s">
        <v>135</v>
      </c>
      <c r="D299" s="32">
        <v>16</v>
      </c>
    </row>
    <row r="300" spans="1:4" x14ac:dyDescent="0.25">
      <c r="A300" s="40">
        <v>43684</v>
      </c>
      <c r="B300" s="32" t="s">
        <v>27</v>
      </c>
      <c r="C300" s="32" t="s">
        <v>46</v>
      </c>
      <c r="D300" s="32">
        <v>8</v>
      </c>
    </row>
    <row r="301" spans="1:4" x14ac:dyDescent="0.25">
      <c r="A301" s="40">
        <v>43684</v>
      </c>
      <c r="B301" s="32" t="s">
        <v>97</v>
      </c>
      <c r="C301" s="32" t="s">
        <v>46</v>
      </c>
      <c r="D301" s="32">
        <v>5</v>
      </c>
    </row>
    <row r="302" spans="1:4" x14ac:dyDescent="0.25">
      <c r="A302" s="40">
        <v>43684</v>
      </c>
      <c r="B302" s="32" t="s">
        <v>46</v>
      </c>
      <c r="C302" s="32" t="s">
        <v>97</v>
      </c>
      <c r="D302" s="32">
        <v>10</v>
      </c>
    </row>
    <row r="303" spans="1:4" x14ac:dyDescent="0.25">
      <c r="A303" s="40">
        <v>43684</v>
      </c>
      <c r="B303" s="32" t="s">
        <v>48</v>
      </c>
      <c r="C303" s="32" t="s">
        <v>46</v>
      </c>
      <c r="D303" s="32">
        <v>8</v>
      </c>
    </row>
    <row r="304" spans="1:4" x14ac:dyDescent="0.25">
      <c r="A304" s="40">
        <v>43684</v>
      </c>
      <c r="B304" s="32" t="s">
        <v>97</v>
      </c>
      <c r="C304" s="32" t="s">
        <v>47</v>
      </c>
      <c r="D304" s="32">
        <v>15</v>
      </c>
    </row>
    <row r="305" spans="1:4" x14ac:dyDescent="0.25">
      <c r="A305" s="40">
        <v>43684</v>
      </c>
      <c r="B305" s="32" t="s">
        <v>46</v>
      </c>
      <c r="C305" s="32" t="s">
        <v>104</v>
      </c>
      <c r="D305" s="32">
        <v>4</v>
      </c>
    </row>
    <row r="306" spans="1:4" x14ac:dyDescent="0.25">
      <c r="A306" s="40">
        <v>43684</v>
      </c>
      <c r="B306" s="32" t="s">
        <v>46</v>
      </c>
      <c r="C306" s="32" t="s">
        <v>47</v>
      </c>
      <c r="D306" s="32">
        <v>4</v>
      </c>
    </row>
    <row r="307" spans="1:4" x14ac:dyDescent="0.25">
      <c r="A307" s="40">
        <v>43685</v>
      </c>
      <c r="B307" s="32" t="s">
        <v>28</v>
      </c>
      <c r="C307" s="32" t="s">
        <v>122</v>
      </c>
      <c r="D307" s="32">
        <v>5</v>
      </c>
    </row>
    <row r="308" spans="1:4" x14ac:dyDescent="0.25">
      <c r="A308" s="40">
        <v>43685</v>
      </c>
      <c r="B308" s="32" t="s">
        <v>27</v>
      </c>
      <c r="C308" s="32" t="s">
        <v>28</v>
      </c>
      <c r="D308" s="32">
        <v>4</v>
      </c>
    </row>
    <row r="309" spans="1:4" x14ac:dyDescent="0.25">
      <c r="A309" s="40">
        <v>43685</v>
      </c>
      <c r="B309" s="42" t="s">
        <v>84</v>
      </c>
      <c r="C309" s="32" t="s">
        <v>46</v>
      </c>
      <c r="D309" s="32">
        <v>4</v>
      </c>
    </row>
    <row r="310" spans="1:4" x14ac:dyDescent="0.25">
      <c r="A310" s="40">
        <v>43685</v>
      </c>
      <c r="B310" s="32" t="s">
        <v>46</v>
      </c>
      <c r="C310" s="32" t="s">
        <v>135</v>
      </c>
      <c r="D310" s="32">
        <v>10</v>
      </c>
    </row>
    <row r="311" spans="1:4" x14ac:dyDescent="0.25">
      <c r="A311" s="40">
        <v>43685</v>
      </c>
      <c r="B311" s="32" t="s">
        <v>140</v>
      </c>
      <c r="C311" s="32" t="s">
        <v>110</v>
      </c>
      <c r="D311" s="32">
        <v>4</v>
      </c>
    </row>
    <row r="312" spans="1:4" x14ac:dyDescent="0.25">
      <c r="A312" s="40">
        <v>43685</v>
      </c>
      <c r="B312" s="43" t="s">
        <v>48</v>
      </c>
      <c r="C312" s="32" t="s">
        <v>47</v>
      </c>
      <c r="D312" s="32">
        <v>4</v>
      </c>
    </row>
    <row r="313" spans="1:4" x14ac:dyDescent="0.25">
      <c r="A313" s="40">
        <v>43685</v>
      </c>
      <c r="B313" s="32" t="s">
        <v>135</v>
      </c>
      <c r="C313" s="32" t="s">
        <v>28</v>
      </c>
      <c r="D313" s="32">
        <v>6</v>
      </c>
    </row>
    <row r="314" spans="1:4" x14ac:dyDescent="0.25">
      <c r="A314" s="40">
        <v>43686</v>
      </c>
      <c r="B314" s="32" t="s">
        <v>46</v>
      </c>
      <c r="C314" s="32" t="s">
        <v>94</v>
      </c>
      <c r="D314" s="32">
        <v>8</v>
      </c>
    </row>
    <row r="315" spans="1:4" x14ac:dyDescent="0.25">
      <c r="A315" s="40">
        <v>43686</v>
      </c>
      <c r="B315" s="32" t="s">
        <v>171</v>
      </c>
      <c r="C315" s="32" t="s">
        <v>46</v>
      </c>
      <c r="D315" s="32">
        <v>4</v>
      </c>
    </row>
    <row r="316" spans="1:4" x14ac:dyDescent="0.25">
      <c r="A316" s="40">
        <v>43686</v>
      </c>
      <c r="B316" s="32" t="s">
        <v>46</v>
      </c>
      <c r="C316" s="32" t="s">
        <v>48</v>
      </c>
      <c r="D316" s="32">
        <v>2</v>
      </c>
    </row>
    <row r="317" spans="1:4" x14ac:dyDescent="0.25">
      <c r="A317" s="40">
        <v>43686</v>
      </c>
      <c r="B317" s="32" t="s">
        <v>110</v>
      </c>
      <c r="C317" s="32" t="s">
        <v>97</v>
      </c>
      <c r="D317" s="32">
        <v>2</v>
      </c>
    </row>
    <row r="318" spans="1:4" x14ac:dyDescent="0.25">
      <c r="A318" s="40">
        <v>43686</v>
      </c>
      <c r="B318" s="32" t="s">
        <v>46</v>
      </c>
      <c r="C318" s="32" t="s">
        <v>86</v>
      </c>
      <c r="D318" s="32">
        <v>3</v>
      </c>
    </row>
    <row r="319" spans="1:4" x14ac:dyDescent="0.25">
      <c r="A319" s="40">
        <v>43686</v>
      </c>
      <c r="B319" s="32" t="s">
        <v>118</v>
      </c>
      <c r="C319" s="32" t="s">
        <v>46</v>
      </c>
      <c r="D319" s="32">
        <v>2</v>
      </c>
    </row>
    <row r="320" spans="1:4" x14ac:dyDescent="0.25">
      <c r="A320" s="40">
        <v>43686</v>
      </c>
      <c r="B320" s="32" t="s">
        <v>97</v>
      </c>
      <c r="C320" s="32" t="s">
        <v>46</v>
      </c>
      <c r="D320" s="32">
        <v>2</v>
      </c>
    </row>
    <row r="321" spans="1:10" x14ac:dyDescent="0.25">
      <c r="A321" s="40">
        <v>43687</v>
      </c>
      <c r="B321" s="32" t="s">
        <v>27</v>
      </c>
      <c r="C321" s="32" t="s">
        <v>110</v>
      </c>
      <c r="D321" s="32">
        <v>8</v>
      </c>
      <c r="G321" s="21"/>
      <c r="H321" s="21"/>
      <c r="I321" s="21"/>
    </row>
    <row r="322" spans="1:10" x14ac:dyDescent="0.25">
      <c r="A322" s="40">
        <v>43687</v>
      </c>
      <c r="B322" s="32" t="s">
        <v>110</v>
      </c>
      <c r="C322" s="32" t="s">
        <v>27</v>
      </c>
      <c r="D322" s="32">
        <v>8</v>
      </c>
      <c r="G322" s="21"/>
      <c r="H322" s="21"/>
      <c r="I322" s="21"/>
    </row>
    <row r="323" spans="1:10" x14ac:dyDescent="0.25">
      <c r="A323" s="40">
        <v>43687</v>
      </c>
      <c r="B323" s="32" t="s">
        <v>48</v>
      </c>
      <c r="C323" s="32" t="s">
        <v>46</v>
      </c>
      <c r="D323" s="32">
        <v>8</v>
      </c>
      <c r="G323" s="21"/>
      <c r="H323" s="21"/>
      <c r="I323" s="21"/>
    </row>
    <row r="324" spans="1:10" x14ac:dyDescent="0.25">
      <c r="A324" s="40">
        <v>43687</v>
      </c>
      <c r="B324" s="32" t="s">
        <v>46</v>
      </c>
      <c r="C324" s="32" t="s">
        <v>109</v>
      </c>
      <c r="D324" s="32">
        <v>2</v>
      </c>
      <c r="G324" s="21"/>
      <c r="H324" s="21"/>
      <c r="I324" s="21"/>
    </row>
    <row r="325" spans="1:10" x14ac:dyDescent="0.25">
      <c r="A325" s="40">
        <v>43687</v>
      </c>
      <c r="B325" s="32" t="s">
        <v>140</v>
      </c>
      <c r="C325" s="32" t="s">
        <v>27</v>
      </c>
      <c r="D325" s="32">
        <v>4</v>
      </c>
      <c r="G325" s="21"/>
      <c r="H325" s="21"/>
      <c r="I325" s="21"/>
    </row>
    <row r="326" spans="1:10" x14ac:dyDescent="0.25">
      <c r="A326" s="40">
        <v>43687</v>
      </c>
      <c r="B326" s="32" t="s">
        <v>97</v>
      </c>
      <c r="C326" s="32" t="s">
        <v>46</v>
      </c>
      <c r="D326" s="32">
        <v>4</v>
      </c>
      <c r="G326" s="21"/>
      <c r="H326" s="21"/>
      <c r="I326" s="21"/>
    </row>
    <row r="327" spans="1:10" x14ac:dyDescent="0.25">
      <c r="A327" s="40">
        <v>43687</v>
      </c>
      <c r="B327" s="32" t="s">
        <v>46</v>
      </c>
      <c r="C327" s="32" t="s">
        <v>48</v>
      </c>
      <c r="D327" s="32">
        <v>5</v>
      </c>
      <c r="G327" s="21"/>
      <c r="H327" s="21"/>
      <c r="I327" s="21"/>
    </row>
    <row r="328" spans="1:10" x14ac:dyDescent="0.25">
      <c r="A328" s="40">
        <v>43687</v>
      </c>
      <c r="B328" s="32" t="s">
        <v>48</v>
      </c>
      <c r="C328" s="32" t="s">
        <v>46</v>
      </c>
      <c r="D328" s="32">
        <v>5</v>
      </c>
      <c r="G328" s="21"/>
      <c r="H328" s="21"/>
      <c r="I328" s="21"/>
    </row>
    <row r="329" spans="1:10" x14ac:dyDescent="0.25">
      <c r="A329" s="40">
        <v>43687</v>
      </c>
      <c r="B329" s="32" t="s">
        <v>46</v>
      </c>
      <c r="C329" s="32" t="s">
        <v>109</v>
      </c>
      <c r="D329" s="32">
        <v>2</v>
      </c>
      <c r="G329" s="21"/>
      <c r="H329" s="21"/>
      <c r="I329" s="21"/>
    </row>
    <row r="330" spans="1:10" x14ac:dyDescent="0.25">
      <c r="A330" s="40">
        <v>43687</v>
      </c>
      <c r="B330" s="32" t="s">
        <v>151</v>
      </c>
      <c r="C330" s="32" t="s">
        <v>27</v>
      </c>
      <c r="D330" s="32">
        <v>3</v>
      </c>
      <c r="G330" s="21"/>
      <c r="H330" s="21"/>
      <c r="I330" s="21"/>
    </row>
    <row r="331" spans="1:10" x14ac:dyDescent="0.25">
      <c r="A331" s="40">
        <v>43687</v>
      </c>
      <c r="B331" s="32" t="s">
        <v>118</v>
      </c>
      <c r="C331" s="32" t="s">
        <v>46</v>
      </c>
      <c r="D331" s="32">
        <v>2</v>
      </c>
      <c r="G331" s="21"/>
      <c r="H331" s="21"/>
      <c r="I331" s="21"/>
    </row>
    <row r="332" spans="1:10" x14ac:dyDescent="0.25">
      <c r="A332" s="40">
        <v>43687</v>
      </c>
      <c r="B332" s="32" t="s">
        <v>169</v>
      </c>
      <c r="C332" s="32" t="s">
        <v>46</v>
      </c>
      <c r="D332" s="32">
        <v>2</v>
      </c>
      <c r="G332" s="21"/>
      <c r="H332" s="21"/>
      <c r="I332" s="21"/>
    </row>
    <row r="333" spans="1:10" x14ac:dyDescent="0.25">
      <c r="A333" s="40">
        <v>43687</v>
      </c>
      <c r="B333" s="32" t="s">
        <v>170</v>
      </c>
      <c r="C333" s="32" t="s">
        <v>109</v>
      </c>
      <c r="D333" s="32">
        <v>2</v>
      </c>
      <c r="G333" s="21"/>
      <c r="H333" s="21"/>
      <c r="I333" s="21"/>
    </row>
    <row r="334" spans="1:10" x14ac:dyDescent="0.25">
      <c r="A334" s="40">
        <v>43687</v>
      </c>
      <c r="B334" s="32" t="s">
        <v>27</v>
      </c>
      <c r="C334" s="32" t="s">
        <v>109</v>
      </c>
      <c r="D334" s="32">
        <v>3</v>
      </c>
      <c r="G334" s="21"/>
      <c r="H334" s="21"/>
      <c r="I334" s="21"/>
    </row>
    <row r="335" spans="1:10" x14ac:dyDescent="0.25">
      <c r="A335" s="40">
        <v>43688</v>
      </c>
      <c r="B335" s="32" t="s">
        <v>46</v>
      </c>
      <c r="C335" s="32" t="s">
        <v>94</v>
      </c>
      <c r="D335" s="32">
        <v>1</v>
      </c>
      <c r="G335" s="21"/>
      <c r="H335" s="21"/>
      <c r="I335" s="21"/>
      <c r="J335" s="10"/>
    </row>
    <row r="336" spans="1:10" x14ac:dyDescent="0.25">
      <c r="A336" s="40">
        <v>43688</v>
      </c>
      <c r="B336" s="32" t="s">
        <v>108</v>
      </c>
      <c r="C336" s="32" t="s">
        <v>46</v>
      </c>
      <c r="D336" s="32">
        <v>5</v>
      </c>
      <c r="G336" s="21"/>
      <c r="H336" s="21"/>
      <c r="I336" s="21"/>
      <c r="J336" s="10"/>
    </row>
    <row r="337" spans="1:11" x14ac:dyDescent="0.25">
      <c r="A337" s="40">
        <v>43688</v>
      </c>
      <c r="B337" s="32" t="s">
        <v>27</v>
      </c>
      <c r="C337" s="32" t="s">
        <v>47</v>
      </c>
      <c r="D337" s="32">
        <v>2</v>
      </c>
      <c r="G337" s="21"/>
      <c r="H337" s="21"/>
      <c r="I337" s="21"/>
      <c r="J337" s="10"/>
    </row>
    <row r="338" spans="1:11" x14ac:dyDescent="0.25">
      <c r="A338" s="40">
        <v>43688</v>
      </c>
      <c r="B338" s="32" t="s">
        <v>46</v>
      </c>
      <c r="C338" s="32" t="s">
        <v>47</v>
      </c>
      <c r="D338" s="32">
        <v>2</v>
      </c>
      <c r="G338" s="21"/>
      <c r="H338" s="21"/>
      <c r="I338" s="21"/>
      <c r="J338" s="10"/>
    </row>
    <row r="339" spans="1:11" x14ac:dyDescent="0.25">
      <c r="A339" s="40">
        <v>43688</v>
      </c>
      <c r="B339" s="32" t="s">
        <v>46</v>
      </c>
      <c r="C339" s="32" t="s">
        <v>110</v>
      </c>
      <c r="D339" s="32">
        <v>2</v>
      </c>
      <c r="G339" s="21"/>
      <c r="H339" s="21"/>
      <c r="I339" s="21"/>
      <c r="J339" s="10"/>
    </row>
    <row r="340" spans="1:11" x14ac:dyDescent="0.25">
      <c r="A340" s="40">
        <v>43688</v>
      </c>
      <c r="B340" s="32" t="s">
        <v>97</v>
      </c>
      <c r="C340" s="32" t="s">
        <v>46</v>
      </c>
      <c r="D340" s="32">
        <v>7</v>
      </c>
      <c r="G340" s="21"/>
      <c r="H340" s="21"/>
      <c r="I340" s="21"/>
      <c r="J340" s="10"/>
    </row>
    <row r="341" spans="1:11" x14ac:dyDescent="0.25">
      <c r="A341" s="40">
        <v>43688</v>
      </c>
      <c r="B341" s="32" t="s">
        <v>46</v>
      </c>
      <c r="C341" s="32" t="s">
        <v>122</v>
      </c>
      <c r="D341" s="32">
        <v>7</v>
      </c>
      <c r="G341" s="21"/>
      <c r="H341" s="21"/>
      <c r="I341" s="21"/>
      <c r="J341" s="10"/>
    </row>
    <row r="342" spans="1:11" x14ac:dyDescent="0.25">
      <c r="A342" s="40">
        <v>43688</v>
      </c>
      <c r="B342" s="32" t="s">
        <v>46</v>
      </c>
      <c r="C342" s="32" t="s">
        <v>110</v>
      </c>
      <c r="D342" s="32">
        <v>4</v>
      </c>
      <c r="G342" s="21"/>
      <c r="H342" s="21"/>
      <c r="I342" s="21"/>
      <c r="J342" s="10"/>
    </row>
    <row r="343" spans="1:11" x14ac:dyDescent="0.25">
      <c r="A343" s="40">
        <v>43688</v>
      </c>
      <c r="B343" s="32" t="s">
        <v>46</v>
      </c>
      <c r="C343" s="32" t="s">
        <v>137</v>
      </c>
      <c r="D343" s="32">
        <v>6</v>
      </c>
      <c r="G343" s="21"/>
      <c r="H343" s="21"/>
      <c r="I343" s="21"/>
      <c r="J343" s="10"/>
    </row>
    <row r="344" spans="1:11" x14ac:dyDescent="0.25">
      <c r="A344" s="40">
        <v>43688</v>
      </c>
      <c r="B344" s="32" t="s">
        <v>124</v>
      </c>
      <c r="C344" s="32" t="s">
        <v>46</v>
      </c>
      <c r="D344" s="32">
        <v>7</v>
      </c>
      <c r="G344" s="21"/>
      <c r="H344" s="21"/>
      <c r="I344" s="21"/>
      <c r="J344" s="10"/>
    </row>
    <row r="345" spans="1:11" x14ac:dyDescent="0.25">
      <c r="A345" s="40">
        <v>43688</v>
      </c>
      <c r="B345" s="32" t="s">
        <v>135</v>
      </c>
      <c r="C345" s="32" t="s">
        <v>46</v>
      </c>
      <c r="D345" s="32">
        <v>3</v>
      </c>
      <c r="G345" s="21"/>
      <c r="H345" s="21"/>
      <c r="I345" s="21"/>
      <c r="J345" s="10"/>
    </row>
    <row r="346" spans="1:11" x14ac:dyDescent="0.25">
      <c r="A346" s="40">
        <v>43688</v>
      </c>
      <c r="B346" s="32" t="s">
        <v>46</v>
      </c>
      <c r="C346" s="32" t="s">
        <v>47</v>
      </c>
      <c r="D346" s="32">
        <v>2</v>
      </c>
      <c r="G346" s="21"/>
      <c r="H346" s="21"/>
      <c r="I346" s="21"/>
      <c r="J346" s="10"/>
    </row>
    <row r="347" spans="1:11" x14ac:dyDescent="0.25">
      <c r="A347" s="40">
        <v>43689</v>
      </c>
      <c r="B347" s="32" t="s">
        <v>28</v>
      </c>
      <c r="C347" s="32" t="s">
        <v>47</v>
      </c>
      <c r="D347" s="32">
        <v>8</v>
      </c>
      <c r="G347" s="39"/>
      <c r="H347" s="39"/>
      <c r="I347" s="39"/>
      <c r="J347" s="39"/>
      <c r="K347" s="39"/>
    </row>
    <row r="348" spans="1:11" x14ac:dyDescent="0.25">
      <c r="A348" s="40">
        <v>43689</v>
      </c>
      <c r="B348" s="32" t="s">
        <v>28</v>
      </c>
      <c r="C348" s="32" t="s">
        <v>47</v>
      </c>
      <c r="D348" s="32">
        <v>6</v>
      </c>
      <c r="G348" s="21"/>
      <c r="H348" s="21"/>
      <c r="I348" s="21"/>
      <c r="J348" s="39"/>
      <c r="K348" s="39"/>
    </row>
    <row r="349" spans="1:11" x14ac:dyDescent="0.25">
      <c r="A349" s="40">
        <v>43689</v>
      </c>
      <c r="B349" s="32" t="s">
        <v>124</v>
      </c>
      <c r="C349" s="32" t="s">
        <v>28</v>
      </c>
      <c r="D349" s="32">
        <v>2</v>
      </c>
      <c r="G349" s="21"/>
      <c r="H349" s="21"/>
      <c r="I349" s="21"/>
      <c r="J349" s="39"/>
      <c r="K349" s="39"/>
    </row>
    <row r="350" spans="1:11" x14ac:dyDescent="0.25">
      <c r="A350" s="40">
        <v>43689</v>
      </c>
      <c r="B350" s="32" t="s">
        <v>28</v>
      </c>
      <c r="C350" s="32" t="s">
        <v>122</v>
      </c>
      <c r="D350" s="32">
        <v>4</v>
      </c>
      <c r="G350" s="21"/>
      <c r="H350" s="21"/>
      <c r="I350" s="21"/>
      <c r="J350" s="39"/>
      <c r="K350" s="39"/>
    </row>
    <row r="351" spans="1:11" x14ac:dyDescent="0.25">
      <c r="A351" s="40">
        <v>43689</v>
      </c>
      <c r="B351" s="32" t="s">
        <v>124</v>
      </c>
      <c r="C351" s="32" t="s">
        <v>28</v>
      </c>
      <c r="D351" s="32">
        <v>3</v>
      </c>
      <c r="G351" s="21"/>
      <c r="H351" s="21"/>
      <c r="I351" s="21"/>
      <c r="J351" s="39"/>
      <c r="K351" s="39"/>
    </row>
    <row r="352" spans="1:11" x14ac:dyDescent="0.25">
      <c r="A352" s="40">
        <v>43689</v>
      </c>
      <c r="B352" s="32" t="s">
        <v>28</v>
      </c>
      <c r="C352" s="32" t="s">
        <v>137</v>
      </c>
      <c r="D352" s="32">
        <v>4</v>
      </c>
      <c r="G352" s="21"/>
      <c r="H352" s="21"/>
      <c r="I352" s="21"/>
      <c r="J352" s="39"/>
      <c r="K352" s="39"/>
    </row>
    <row r="353" spans="1:11" x14ac:dyDescent="0.25">
      <c r="A353" s="40">
        <v>43689</v>
      </c>
      <c r="B353" s="32" t="s">
        <v>28</v>
      </c>
      <c r="C353" s="32" t="s">
        <v>141</v>
      </c>
      <c r="D353" s="32">
        <v>2</v>
      </c>
      <c r="G353" s="21"/>
      <c r="H353" s="21"/>
      <c r="I353" s="21"/>
      <c r="J353" s="39"/>
      <c r="K353" s="39"/>
    </row>
    <row r="354" spans="1:11" x14ac:dyDescent="0.25">
      <c r="A354" s="40">
        <v>43689</v>
      </c>
      <c r="B354" s="32" t="s">
        <v>28</v>
      </c>
      <c r="C354" s="32" t="s">
        <v>164</v>
      </c>
      <c r="D354" s="32">
        <v>6</v>
      </c>
      <c r="G354" s="21"/>
      <c r="H354" s="21"/>
      <c r="I354" s="21"/>
      <c r="J354" s="39"/>
      <c r="K354" s="39"/>
    </row>
    <row r="355" spans="1:11" x14ac:dyDescent="0.25">
      <c r="A355" s="40">
        <v>43689</v>
      </c>
      <c r="B355" s="32" t="s">
        <v>135</v>
      </c>
      <c r="C355" s="32" t="s">
        <v>46</v>
      </c>
      <c r="D355" s="32">
        <v>8</v>
      </c>
      <c r="G355" s="21"/>
      <c r="H355" s="21"/>
      <c r="I355" s="21"/>
      <c r="J355" s="39"/>
      <c r="K355" s="39"/>
    </row>
    <row r="356" spans="1:11" x14ac:dyDescent="0.25">
      <c r="A356" s="40">
        <v>43689</v>
      </c>
      <c r="B356" s="32" t="s">
        <v>104</v>
      </c>
      <c r="C356" s="32" t="s">
        <v>46</v>
      </c>
      <c r="D356" s="32">
        <v>4</v>
      </c>
      <c r="G356" s="21"/>
      <c r="H356" s="21"/>
      <c r="I356" s="21"/>
      <c r="J356" s="39"/>
      <c r="K356" s="39"/>
    </row>
    <row r="357" spans="1:11" x14ac:dyDescent="0.25">
      <c r="A357" s="40">
        <v>43690</v>
      </c>
      <c r="B357" s="32" t="s">
        <v>46</v>
      </c>
      <c r="C357" s="32" t="s">
        <v>136</v>
      </c>
      <c r="D357" s="32">
        <v>3</v>
      </c>
      <c r="G357" s="21"/>
      <c r="H357" s="21"/>
      <c r="I357" s="21"/>
      <c r="J357" s="39"/>
      <c r="K357" s="39"/>
    </row>
    <row r="358" spans="1:11" x14ac:dyDescent="0.25">
      <c r="A358" s="40">
        <v>43690</v>
      </c>
      <c r="B358" s="32" t="s">
        <v>46</v>
      </c>
      <c r="C358" s="32" t="s">
        <v>97</v>
      </c>
      <c r="D358" s="32">
        <v>5</v>
      </c>
      <c r="G358" s="39"/>
      <c r="H358" s="39"/>
      <c r="I358" s="39"/>
      <c r="J358" s="39"/>
      <c r="K358" s="39"/>
    </row>
    <row r="359" spans="1:11" x14ac:dyDescent="0.25">
      <c r="A359" s="40">
        <v>43690</v>
      </c>
      <c r="B359" s="32" t="s">
        <v>28</v>
      </c>
      <c r="C359" s="32" t="s">
        <v>97</v>
      </c>
      <c r="D359" s="32">
        <v>5</v>
      </c>
    </row>
    <row r="360" spans="1:11" x14ac:dyDescent="0.25">
      <c r="A360" s="40">
        <v>43690</v>
      </c>
      <c r="B360" s="32" t="s">
        <v>108</v>
      </c>
      <c r="C360" s="32" t="s">
        <v>113</v>
      </c>
      <c r="D360" s="32">
        <v>4</v>
      </c>
    </row>
    <row r="361" spans="1:11" x14ac:dyDescent="0.25">
      <c r="A361" s="40">
        <v>43690</v>
      </c>
      <c r="B361" s="32" t="s">
        <v>110</v>
      </c>
      <c r="C361" s="32" t="s">
        <v>86</v>
      </c>
      <c r="D361" s="32">
        <v>4</v>
      </c>
    </row>
    <row r="362" spans="1:11" x14ac:dyDescent="0.25">
      <c r="A362" s="40">
        <v>43690</v>
      </c>
      <c r="B362" s="32" t="s">
        <v>129</v>
      </c>
      <c r="C362" s="32" t="s">
        <v>47</v>
      </c>
      <c r="D362" s="32">
        <v>4</v>
      </c>
    </row>
    <row r="363" spans="1:11" x14ac:dyDescent="0.25">
      <c r="A363" s="40">
        <v>43690</v>
      </c>
      <c r="B363" s="32" t="s">
        <v>122</v>
      </c>
      <c r="C363" s="32" t="s">
        <v>28</v>
      </c>
      <c r="D363" s="32">
        <v>3</v>
      </c>
    </row>
    <row r="364" spans="1:11" x14ac:dyDescent="0.25">
      <c r="A364" s="40">
        <v>43690</v>
      </c>
      <c r="B364" s="32" t="s">
        <v>44</v>
      </c>
      <c r="C364" s="32" t="s">
        <v>28</v>
      </c>
      <c r="D364" s="32">
        <v>13</v>
      </c>
    </row>
    <row r="365" spans="1:11" x14ac:dyDescent="0.25">
      <c r="A365" s="40">
        <v>43690</v>
      </c>
      <c r="B365" s="32" t="s">
        <v>129</v>
      </c>
      <c r="C365" s="32" t="s">
        <v>47</v>
      </c>
      <c r="D365" s="32">
        <v>5</v>
      </c>
    </row>
    <row r="366" spans="1:11" x14ac:dyDescent="0.25">
      <c r="A366" s="40">
        <v>43690</v>
      </c>
      <c r="B366" s="32" t="s">
        <v>48</v>
      </c>
      <c r="C366" s="32" t="s">
        <v>46</v>
      </c>
      <c r="D366" s="32">
        <v>12</v>
      </c>
    </row>
    <row r="367" spans="1:11" x14ac:dyDescent="0.25">
      <c r="A367" s="40">
        <v>43690</v>
      </c>
      <c r="B367" s="32" t="s">
        <v>130</v>
      </c>
      <c r="C367" s="32" t="s">
        <v>102</v>
      </c>
      <c r="D367" s="32">
        <v>6</v>
      </c>
    </row>
    <row r="368" spans="1:11" x14ac:dyDescent="0.25">
      <c r="A368" s="40">
        <v>43691</v>
      </c>
      <c r="B368" s="32" t="s">
        <v>28</v>
      </c>
      <c r="C368" s="32" t="s">
        <v>137</v>
      </c>
      <c r="D368" s="32">
        <v>9</v>
      </c>
    </row>
    <row r="369" spans="1:4" x14ac:dyDescent="0.25">
      <c r="A369" s="40">
        <v>43691</v>
      </c>
      <c r="B369" s="32" t="s">
        <v>27</v>
      </c>
      <c r="C369" s="32" t="s">
        <v>46</v>
      </c>
      <c r="D369" s="32">
        <v>8</v>
      </c>
    </row>
    <row r="370" spans="1:4" x14ac:dyDescent="0.25">
      <c r="A370" s="40">
        <v>43691</v>
      </c>
      <c r="B370" s="32" t="s">
        <v>110</v>
      </c>
      <c r="C370" s="32" t="s">
        <v>99</v>
      </c>
      <c r="D370" s="32">
        <v>2</v>
      </c>
    </row>
    <row r="371" spans="1:4" x14ac:dyDescent="0.25">
      <c r="A371" s="40">
        <v>43691</v>
      </c>
      <c r="B371" s="32" t="s">
        <v>131</v>
      </c>
      <c r="C371" s="32" t="s">
        <v>27</v>
      </c>
      <c r="D371" s="32">
        <v>3</v>
      </c>
    </row>
    <row r="372" spans="1:4" x14ac:dyDescent="0.25">
      <c r="A372" s="40">
        <v>43691</v>
      </c>
      <c r="B372" s="32" t="s">
        <v>48</v>
      </c>
      <c r="C372" s="32" t="s">
        <v>46</v>
      </c>
      <c r="D372" s="32">
        <v>3</v>
      </c>
    </row>
    <row r="373" spans="1:4" x14ac:dyDescent="0.25">
      <c r="A373" s="40">
        <v>43691</v>
      </c>
      <c r="B373" s="32" t="s">
        <v>118</v>
      </c>
      <c r="C373" s="32" t="s">
        <v>95</v>
      </c>
      <c r="D373" s="32">
        <v>1</v>
      </c>
    </row>
    <row r="374" spans="1:4" x14ac:dyDescent="0.25">
      <c r="A374" s="40">
        <v>43691</v>
      </c>
      <c r="B374" s="32" t="s">
        <v>104</v>
      </c>
      <c r="C374" s="32" t="s">
        <v>48</v>
      </c>
      <c r="D374" s="32">
        <v>1</v>
      </c>
    </row>
    <row r="375" spans="1:4" x14ac:dyDescent="0.25">
      <c r="A375" s="40">
        <v>43691</v>
      </c>
      <c r="B375" s="32" t="s">
        <v>102</v>
      </c>
      <c r="C375" s="32" t="s">
        <v>46</v>
      </c>
      <c r="D375" s="32">
        <v>2</v>
      </c>
    </row>
    <row r="376" spans="1:4" x14ac:dyDescent="0.25">
      <c r="A376" s="40">
        <v>43691</v>
      </c>
      <c r="B376" s="32" t="s">
        <v>140</v>
      </c>
      <c r="C376" s="32" t="s">
        <v>141</v>
      </c>
      <c r="D376" s="32">
        <v>5</v>
      </c>
    </row>
    <row r="377" spans="1:4" x14ac:dyDescent="0.25">
      <c r="A377" s="40">
        <v>43691</v>
      </c>
      <c r="B377" s="32" t="s">
        <v>47</v>
      </c>
      <c r="C377" s="32" t="s">
        <v>142</v>
      </c>
      <c r="D377" s="32">
        <v>2</v>
      </c>
    </row>
    <row r="378" spans="1:4" x14ac:dyDescent="0.25">
      <c r="A378" s="40">
        <v>43691</v>
      </c>
      <c r="B378" s="32" t="s">
        <v>27</v>
      </c>
      <c r="C378" s="32" t="s">
        <v>138</v>
      </c>
      <c r="D378" s="32">
        <v>5</v>
      </c>
    </row>
    <row r="379" spans="1:4" x14ac:dyDescent="0.25">
      <c r="A379" s="44">
        <v>43692</v>
      </c>
      <c r="B379" s="45" t="s">
        <v>46</v>
      </c>
      <c r="C379" s="45" t="s">
        <v>94</v>
      </c>
      <c r="D379" s="45">
        <v>4</v>
      </c>
    </row>
    <row r="380" spans="1:4" x14ac:dyDescent="0.25">
      <c r="A380" s="44">
        <v>43692</v>
      </c>
      <c r="B380" s="45" t="s">
        <v>110</v>
      </c>
      <c r="C380" s="45" t="s">
        <v>46</v>
      </c>
      <c r="D380" s="45">
        <v>4</v>
      </c>
    </row>
    <row r="381" spans="1:4" x14ac:dyDescent="0.25">
      <c r="A381" s="44">
        <v>43692</v>
      </c>
      <c r="B381" s="45" t="s">
        <v>118</v>
      </c>
      <c r="C381" s="45" t="s">
        <v>46</v>
      </c>
      <c r="D381" s="45">
        <v>1</v>
      </c>
    </row>
    <row r="382" spans="1:4" x14ac:dyDescent="0.25">
      <c r="A382" s="44">
        <v>43692</v>
      </c>
      <c r="B382" s="45" t="s">
        <v>46</v>
      </c>
      <c r="C382" s="45" t="s">
        <v>110</v>
      </c>
      <c r="D382" s="45">
        <v>4</v>
      </c>
    </row>
    <row r="383" spans="1:4" x14ac:dyDescent="0.25">
      <c r="A383" s="44">
        <v>43692</v>
      </c>
      <c r="B383" s="45" t="s">
        <v>28</v>
      </c>
      <c r="C383" s="45" t="s">
        <v>118</v>
      </c>
      <c r="D383" s="45">
        <v>2</v>
      </c>
    </row>
    <row r="384" spans="1:4" x14ac:dyDescent="0.25">
      <c r="A384" s="44">
        <v>43693</v>
      </c>
      <c r="B384" s="45" t="s">
        <v>46</v>
      </c>
      <c r="C384" s="45" t="s">
        <v>47</v>
      </c>
      <c r="D384" s="45">
        <v>13</v>
      </c>
    </row>
    <row r="385" spans="1:9" x14ac:dyDescent="0.25">
      <c r="A385" s="44">
        <v>43693</v>
      </c>
      <c r="B385" s="45" t="s">
        <v>27</v>
      </c>
      <c r="C385" s="45" t="s">
        <v>106</v>
      </c>
      <c r="D385" s="45">
        <v>8</v>
      </c>
    </row>
    <row r="386" spans="1:9" x14ac:dyDescent="0.25">
      <c r="A386" s="44">
        <v>43693</v>
      </c>
      <c r="B386" s="45" t="s">
        <v>97</v>
      </c>
      <c r="C386" s="45" t="s">
        <v>28</v>
      </c>
      <c r="D386" s="45">
        <v>4</v>
      </c>
    </row>
    <row r="387" spans="1:9" x14ac:dyDescent="0.25">
      <c r="A387" s="44">
        <v>43693</v>
      </c>
      <c r="B387" s="45" t="s">
        <v>110</v>
      </c>
      <c r="C387" s="45" t="s">
        <v>28</v>
      </c>
      <c r="D387" s="45">
        <v>2</v>
      </c>
    </row>
    <row r="388" spans="1:9" x14ac:dyDescent="0.25">
      <c r="A388" s="44">
        <v>43693</v>
      </c>
      <c r="B388" s="45" t="s">
        <v>132</v>
      </c>
      <c r="C388" s="45" t="s">
        <v>102</v>
      </c>
      <c r="D388" s="45">
        <v>2</v>
      </c>
    </row>
    <row r="389" spans="1:9" x14ac:dyDescent="0.25">
      <c r="A389" s="44">
        <v>43693</v>
      </c>
      <c r="B389" s="44" t="s">
        <v>99</v>
      </c>
      <c r="C389" s="45" t="s">
        <v>139</v>
      </c>
      <c r="D389" s="45">
        <v>4</v>
      </c>
    </row>
    <row r="390" spans="1:9" x14ac:dyDescent="0.25">
      <c r="A390" s="44">
        <v>43693</v>
      </c>
      <c r="B390" s="45" t="s">
        <v>47</v>
      </c>
      <c r="C390" s="45" t="s">
        <v>138</v>
      </c>
      <c r="D390" s="45">
        <v>23</v>
      </c>
    </row>
    <row r="391" spans="1:9" x14ac:dyDescent="0.25">
      <c r="A391" s="44">
        <v>43693</v>
      </c>
      <c r="B391" s="45" t="s">
        <v>118</v>
      </c>
      <c r="C391" s="45" t="s">
        <v>95</v>
      </c>
      <c r="D391" s="45">
        <v>1</v>
      </c>
    </row>
    <row r="392" spans="1:9" x14ac:dyDescent="0.25">
      <c r="A392" s="44">
        <v>43693</v>
      </c>
      <c r="B392" s="45" t="s">
        <v>46</v>
      </c>
      <c r="C392" s="45" t="s">
        <v>47</v>
      </c>
      <c r="D392" s="45">
        <v>10</v>
      </c>
    </row>
    <row r="393" spans="1:9" x14ac:dyDescent="0.25">
      <c r="A393" s="44">
        <v>43693</v>
      </c>
      <c r="B393" s="45" t="s">
        <v>137</v>
      </c>
      <c r="C393" s="45" t="s">
        <v>99</v>
      </c>
      <c r="D393" s="45">
        <v>2</v>
      </c>
    </row>
    <row r="394" spans="1:9" x14ac:dyDescent="0.25">
      <c r="A394" s="40">
        <v>43694</v>
      </c>
      <c r="B394" s="32" t="s">
        <v>46</v>
      </c>
      <c r="C394" s="32" t="s">
        <v>135</v>
      </c>
      <c r="D394" s="32">
        <v>2</v>
      </c>
      <c r="G394" s="21"/>
      <c r="H394" s="21"/>
      <c r="I394" s="21"/>
    </row>
    <row r="395" spans="1:9" x14ac:dyDescent="0.25">
      <c r="A395" s="40">
        <v>43694</v>
      </c>
      <c r="B395" s="32" t="s">
        <v>108</v>
      </c>
      <c r="C395" s="32" t="s">
        <v>46</v>
      </c>
      <c r="D395" s="32">
        <v>4</v>
      </c>
      <c r="G395" s="21"/>
      <c r="H395" s="21"/>
      <c r="I395" s="21"/>
    </row>
    <row r="396" spans="1:9" x14ac:dyDescent="0.25">
      <c r="A396" s="40">
        <v>43694</v>
      </c>
      <c r="B396" s="32" t="s">
        <v>159</v>
      </c>
      <c r="C396" s="32" t="s">
        <v>47</v>
      </c>
      <c r="D396" s="32">
        <v>3</v>
      </c>
      <c r="G396" s="21"/>
      <c r="H396" s="21"/>
      <c r="I396" s="21"/>
    </row>
    <row r="397" spans="1:9" x14ac:dyDescent="0.25">
      <c r="A397" s="40">
        <v>43694</v>
      </c>
      <c r="B397" s="32" t="s">
        <v>97</v>
      </c>
      <c r="C397" s="32" t="s">
        <v>28</v>
      </c>
      <c r="D397" s="32">
        <v>2</v>
      </c>
      <c r="G397" s="21"/>
      <c r="H397" s="21"/>
      <c r="I397" s="21"/>
    </row>
    <row r="398" spans="1:9" x14ac:dyDescent="0.25">
      <c r="A398" s="40">
        <v>43694</v>
      </c>
      <c r="B398" s="32" t="s">
        <v>46</v>
      </c>
      <c r="C398" s="32" t="s">
        <v>34</v>
      </c>
      <c r="D398" s="32">
        <v>4</v>
      </c>
      <c r="G398" s="21"/>
      <c r="H398" s="21"/>
      <c r="I398" s="21"/>
    </row>
    <row r="399" spans="1:9" x14ac:dyDescent="0.25">
      <c r="A399" s="40">
        <v>43694</v>
      </c>
      <c r="B399" s="32" t="s">
        <v>124</v>
      </c>
      <c r="C399" s="32" t="s">
        <v>46</v>
      </c>
      <c r="D399" s="32">
        <v>3</v>
      </c>
      <c r="G399" s="21"/>
      <c r="H399" s="21"/>
      <c r="I399" s="21"/>
    </row>
    <row r="400" spans="1:9" x14ac:dyDescent="0.25">
      <c r="A400" s="40">
        <v>43694</v>
      </c>
      <c r="B400" s="32" t="s">
        <v>152</v>
      </c>
      <c r="C400" s="32" t="s">
        <v>95</v>
      </c>
      <c r="D400" s="32">
        <v>1</v>
      </c>
    </row>
    <row r="401" spans="1:4" x14ac:dyDescent="0.25">
      <c r="A401" s="40">
        <v>43694</v>
      </c>
      <c r="B401" s="32" t="s">
        <v>47</v>
      </c>
      <c r="C401" s="32" t="s">
        <v>160</v>
      </c>
      <c r="D401" s="32">
        <v>5</v>
      </c>
    </row>
    <row r="402" spans="1:4" x14ac:dyDescent="0.25">
      <c r="A402" s="40">
        <v>43694</v>
      </c>
      <c r="B402" s="32" t="s">
        <v>46</v>
      </c>
      <c r="C402" s="32" t="s">
        <v>124</v>
      </c>
      <c r="D402" s="32">
        <v>2</v>
      </c>
    </row>
    <row r="403" spans="1:4" x14ac:dyDescent="0.25">
      <c r="A403" s="40">
        <v>43694</v>
      </c>
      <c r="B403" s="32" t="s">
        <v>46</v>
      </c>
      <c r="C403" s="32" t="s">
        <v>137</v>
      </c>
      <c r="D403" s="32">
        <v>2</v>
      </c>
    </row>
    <row r="404" spans="1:4" x14ac:dyDescent="0.25">
      <c r="A404" s="40">
        <v>43694</v>
      </c>
      <c r="B404" s="32" t="s">
        <v>46</v>
      </c>
      <c r="C404" s="32" t="s">
        <v>86</v>
      </c>
      <c r="D404" s="32">
        <v>4</v>
      </c>
    </row>
    <row r="405" spans="1:4" x14ac:dyDescent="0.25">
      <c r="A405" s="40">
        <v>43694</v>
      </c>
      <c r="B405" s="32" t="s">
        <v>46</v>
      </c>
      <c r="C405" s="32" t="s">
        <v>97</v>
      </c>
      <c r="D405" s="32">
        <v>6</v>
      </c>
    </row>
    <row r="406" spans="1:4" x14ac:dyDescent="0.25">
      <c r="A406" s="40">
        <v>43694</v>
      </c>
      <c r="B406" s="32" t="s">
        <v>137</v>
      </c>
      <c r="C406" s="32" t="s">
        <v>161</v>
      </c>
      <c r="D406" s="32">
        <v>4</v>
      </c>
    </row>
    <row r="407" spans="1:4" x14ac:dyDescent="0.25">
      <c r="A407" s="40">
        <v>43695</v>
      </c>
      <c r="B407" s="32" t="s">
        <v>135</v>
      </c>
      <c r="C407" s="32" t="s">
        <v>46</v>
      </c>
      <c r="D407" s="32">
        <v>2</v>
      </c>
    </row>
    <row r="408" spans="1:4" x14ac:dyDescent="0.25">
      <c r="A408" s="40">
        <v>43695</v>
      </c>
      <c r="B408" s="32" t="s">
        <v>135</v>
      </c>
      <c r="C408" s="32" t="s">
        <v>46</v>
      </c>
      <c r="D408" s="32">
        <v>2</v>
      </c>
    </row>
    <row r="409" spans="1:4" x14ac:dyDescent="0.25">
      <c r="A409" s="40">
        <v>43695</v>
      </c>
      <c r="B409" s="32" t="s">
        <v>46</v>
      </c>
      <c r="C409" s="32" t="s">
        <v>135</v>
      </c>
      <c r="D409" s="32">
        <v>4</v>
      </c>
    </row>
    <row r="410" spans="1:4" x14ac:dyDescent="0.25">
      <c r="A410" s="40">
        <v>43695</v>
      </c>
      <c r="B410" s="32" t="s">
        <v>46</v>
      </c>
      <c r="C410" s="32" t="s">
        <v>135</v>
      </c>
      <c r="D410" s="32">
        <v>2</v>
      </c>
    </row>
    <row r="411" spans="1:4" x14ac:dyDescent="0.25">
      <c r="A411" s="40">
        <v>43695</v>
      </c>
      <c r="B411" s="32" t="s">
        <v>46</v>
      </c>
      <c r="C411" s="32" t="s">
        <v>135</v>
      </c>
      <c r="D411" s="32">
        <v>4</v>
      </c>
    </row>
    <row r="412" spans="1:4" x14ac:dyDescent="0.25">
      <c r="A412" s="40">
        <v>43695</v>
      </c>
      <c r="B412" s="32" t="s">
        <v>135</v>
      </c>
      <c r="C412" s="32" t="s">
        <v>46</v>
      </c>
      <c r="D412" s="32">
        <v>2</v>
      </c>
    </row>
    <row r="413" spans="1:4" x14ac:dyDescent="0.25">
      <c r="A413" s="40">
        <v>43696</v>
      </c>
      <c r="B413" s="32" t="s">
        <v>102</v>
      </c>
      <c r="C413" s="32" t="s">
        <v>162</v>
      </c>
      <c r="D413" s="32">
        <v>1</v>
      </c>
    </row>
    <row r="414" spans="1:4" x14ac:dyDescent="0.25">
      <c r="A414" s="40">
        <v>43696</v>
      </c>
      <c r="B414" s="32" t="s">
        <v>134</v>
      </c>
      <c r="C414" s="32" t="s">
        <v>106</v>
      </c>
      <c r="D414" s="32">
        <v>2</v>
      </c>
    </row>
    <row r="415" spans="1:4" x14ac:dyDescent="0.25">
      <c r="A415" s="40">
        <v>43696</v>
      </c>
      <c r="B415" s="32" t="s">
        <v>118</v>
      </c>
      <c r="C415" s="32" t="s">
        <v>47</v>
      </c>
      <c r="D415" s="32">
        <v>1</v>
      </c>
    </row>
    <row r="416" spans="1:4" x14ac:dyDescent="0.25">
      <c r="A416" s="40">
        <v>43696</v>
      </c>
      <c r="B416" s="32" t="s">
        <v>134</v>
      </c>
      <c r="C416" s="32" t="s">
        <v>46</v>
      </c>
      <c r="D416" s="32">
        <v>2</v>
      </c>
    </row>
    <row r="417" spans="1:12" x14ac:dyDescent="0.25">
      <c r="A417" s="40">
        <v>43696</v>
      </c>
      <c r="B417" s="32" t="s">
        <v>47</v>
      </c>
      <c r="C417" s="32" t="s">
        <v>82</v>
      </c>
      <c r="D417" s="32">
        <v>2</v>
      </c>
    </row>
    <row r="418" spans="1:12" x14ac:dyDescent="0.25">
      <c r="A418" s="40">
        <v>43697</v>
      </c>
      <c r="B418" s="32" t="s">
        <v>28</v>
      </c>
      <c r="C418" s="32" t="s">
        <v>122</v>
      </c>
      <c r="D418" s="32">
        <v>3</v>
      </c>
    </row>
    <row r="419" spans="1:12" x14ac:dyDescent="0.25">
      <c r="A419" s="40">
        <v>43697</v>
      </c>
      <c r="B419" s="32" t="s">
        <v>46</v>
      </c>
      <c r="C419" s="32" t="s">
        <v>47</v>
      </c>
      <c r="D419" s="32">
        <v>5</v>
      </c>
    </row>
    <row r="420" spans="1:12" x14ac:dyDescent="0.25">
      <c r="A420" s="40">
        <v>43697</v>
      </c>
      <c r="B420" s="32" t="s">
        <v>102</v>
      </c>
      <c r="C420" s="32" t="s">
        <v>46</v>
      </c>
      <c r="D420" s="32">
        <v>5</v>
      </c>
    </row>
    <row r="421" spans="1:12" x14ac:dyDescent="0.25">
      <c r="A421" s="40">
        <v>43698</v>
      </c>
      <c r="B421" s="32" t="s">
        <v>46</v>
      </c>
      <c r="C421" s="32" t="s">
        <v>47</v>
      </c>
      <c r="D421" s="32">
        <v>3</v>
      </c>
    </row>
    <row r="422" spans="1:12" x14ac:dyDescent="0.25">
      <c r="A422" s="40">
        <v>43698</v>
      </c>
      <c r="B422" s="32" t="s">
        <v>46</v>
      </c>
      <c r="C422" s="32" t="s">
        <v>135</v>
      </c>
      <c r="D422" s="32">
        <v>2</v>
      </c>
    </row>
    <row r="423" spans="1:12" x14ac:dyDescent="0.25">
      <c r="A423" s="40">
        <v>43698</v>
      </c>
      <c r="B423" s="32" t="s">
        <v>46</v>
      </c>
      <c r="C423" s="32" t="s">
        <v>141</v>
      </c>
      <c r="D423" s="32">
        <v>3</v>
      </c>
    </row>
    <row r="424" spans="1:12" x14ac:dyDescent="0.25">
      <c r="A424" s="40">
        <v>43698</v>
      </c>
      <c r="B424" s="32" t="s">
        <v>46</v>
      </c>
      <c r="C424" s="32" t="s">
        <v>25</v>
      </c>
      <c r="D424" s="32">
        <v>5</v>
      </c>
    </row>
    <row r="425" spans="1:12" x14ac:dyDescent="0.25">
      <c r="A425" s="40">
        <v>43699</v>
      </c>
      <c r="B425" s="32" t="s">
        <v>46</v>
      </c>
      <c r="C425" s="32" t="s">
        <v>163</v>
      </c>
      <c r="D425" s="32">
        <v>2</v>
      </c>
    </row>
    <row r="426" spans="1:12" x14ac:dyDescent="0.25">
      <c r="A426" s="40">
        <v>43699</v>
      </c>
      <c r="B426" s="32" t="s">
        <v>110</v>
      </c>
      <c r="C426" s="32" t="s">
        <v>46</v>
      </c>
      <c r="D426" s="32">
        <v>1</v>
      </c>
    </row>
    <row r="427" spans="1:12" x14ac:dyDescent="0.25">
      <c r="A427" s="40">
        <v>43699</v>
      </c>
      <c r="B427" s="32" t="s">
        <v>46</v>
      </c>
      <c r="C427" s="32" t="s">
        <v>47</v>
      </c>
      <c r="D427" s="32">
        <v>3</v>
      </c>
      <c r="G427" s="21"/>
      <c r="H427" s="21"/>
      <c r="I427" s="21"/>
      <c r="J427" s="21"/>
      <c r="K427" s="21"/>
      <c r="L427" s="21"/>
    </row>
    <row r="428" spans="1:12" x14ac:dyDescent="0.25">
      <c r="A428" s="40">
        <v>43700</v>
      </c>
      <c r="B428" s="32" t="s">
        <v>46</v>
      </c>
      <c r="C428" s="32" t="s">
        <v>47</v>
      </c>
      <c r="D428" s="32">
        <v>4</v>
      </c>
      <c r="G428" s="21"/>
      <c r="H428" s="21"/>
      <c r="I428" s="21"/>
      <c r="J428" s="21"/>
      <c r="K428" s="21"/>
      <c r="L428" s="21"/>
    </row>
    <row r="429" spans="1:12" x14ac:dyDescent="0.25">
      <c r="A429" s="40">
        <v>43700</v>
      </c>
      <c r="B429" s="32" t="s">
        <v>46</v>
      </c>
      <c r="C429" s="32" t="s">
        <v>47</v>
      </c>
      <c r="D429" s="32">
        <v>1</v>
      </c>
      <c r="G429" s="21"/>
      <c r="H429" s="21"/>
      <c r="I429" s="21"/>
      <c r="J429" s="21"/>
      <c r="K429" s="21"/>
      <c r="L429" s="21"/>
    </row>
    <row r="430" spans="1:12" x14ac:dyDescent="0.25">
      <c r="A430" s="40">
        <v>43700</v>
      </c>
      <c r="B430" s="32" t="s">
        <v>124</v>
      </c>
      <c r="C430" s="32" t="s">
        <v>46</v>
      </c>
      <c r="D430" s="32">
        <v>2</v>
      </c>
      <c r="G430" s="21"/>
      <c r="H430" s="21"/>
      <c r="I430" s="21"/>
      <c r="J430" s="21"/>
      <c r="K430" s="21"/>
      <c r="L430" s="21"/>
    </row>
    <row r="431" spans="1:12" x14ac:dyDescent="0.25">
      <c r="A431" s="40">
        <v>43700</v>
      </c>
      <c r="B431" s="32" t="s">
        <v>46</v>
      </c>
      <c r="C431" s="32" t="s">
        <v>124</v>
      </c>
      <c r="D431" s="32">
        <v>2</v>
      </c>
      <c r="G431" s="21"/>
      <c r="H431" s="21"/>
      <c r="I431" s="21"/>
      <c r="J431" s="21"/>
      <c r="K431" s="21"/>
      <c r="L431" s="21"/>
    </row>
    <row r="432" spans="1:12" x14ac:dyDescent="0.25">
      <c r="A432" s="40">
        <v>43700</v>
      </c>
      <c r="B432" s="32" t="s">
        <v>122</v>
      </c>
      <c r="C432" s="32" t="s">
        <v>46</v>
      </c>
      <c r="D432" s="32">
        <v>2</v>
      </c>
      <c r="G432" s="21"/>
      <c r="H432" s="21"/>
      <c r="I432" s="21"/>
      <c r="J432" s="21"/>
      <c r="K432" s="21"/>
      <c r="L432" s="21"/>
    </row>
    <row r="433" spans="1:12" x14ac:dyDescent="0.25">
      <c r="A433" s="40">
        <v>43700</v>
      </c>
      <c r="B433" s="32" t="s">
        <v>46</v>
      </c>
      <c r="C433" s="32" t="s">
        <v>122</v>
      </c>
      <c r="D433" s="32">
        <v>2</v>
      </c>
      <c r="G433" s="21"/>
      <c r="H433" s="21"/>
      <c r="I433" s="21"/>
      <c r="J433" s="21"/>
      <c r="K433" s="21"/>
      <c r="L433" s="21"/>
    </row>
    <row r="434" spans="1:12" x14ac:dyDescent="0.25">
      <c r="A434" s="40">
        <v>43700</v>
      </c>
      <c r="B434" s="32" t="s">
        <v>46</v>
      </c>
      <c r="C434" s="32" t="s">
        <v>141</v>
      </c>
      <c r="D434" s="32">
        <v>2</v>
      </c>
      <c r="G434" s="21"/>
      <c r="H434" s="21"/>
      <c r="I434" s="21"/>
      <c r="J434" s="21"/>
      <c r="K434" s="21"/>
      <c r="L434" s="21"/>
    </row>
    <row r="435" spans="1:12" x14ac:dyDescent="0.25">
      <c r="A435" s="40">
        <v>43701</v>
      </c>
      <c r="B435" s="32" t="s">
        <v>28</v>
      </c>
      <c r="C435" s="32" t="s">
        <v>47</v>
      </c>
      <c r="D435" s="32">
        <v>4</v>
      </c>
    </row>
    <row r="436" spans="1:12" x14ac:dyDescent="0.25">
      <c r="A436" s="40">
        <v>43701</v>
      </c>
      <c r="B436" s="32" t="s">
        <v>28</v>
      </c>
      <c r="C436" s="32" t="s">
        <v>47</v>
      </c>
      <c r="D436" s="32">
        <v>6</v>
      </c>
    </row>
    <row r="437" spans="1:12" x14ac:dyDescent="0.25">
      <c r="A437" s="40">
        <v>43701</v>
      </c>
      <c r="B437" s="32" t="s">
        <v>124</v>
      </c>
      <c r="C437" s="32" t="s">
        <v>28</v>
      </c>
      <c r="D437" s="32">
        <v>2</v>
      </c>
    </row>
    <row r="438" spans="1:12" x14ac:dyDescent="0.25">
      <c r="A438" s="40">
        <v>43701</v>
      </c>
      <c r="B438" s="32" t="s">
        <v>28</v>
      </c>
      <c r="C438" s="32" t="s">
        <v>122</v>
      </c>
      <c r="D438" s="32">
        <v>2</v>
      </c>
    </row>
    <row r="439" spans="1:12" x14ac:dyDescent="0.25">
      <c r="A439" s="40">
        <v>43701</v>
      </c>
      <c r="B439" s="32" t="s">
        <v>124</v>
      </c>
      <c r="C439" s="32" t="s">
        <v>28</v>
      </c>
      <c r="D439" s="32">
        <v>3</v>
      </c>
    </row>
    <row r="440" spans="1:12" x14ac:dyDescent="0.25">
      <c r="A440" s="40">
        <v>43701</v>
      </c>
      <c r="B440" s="32" t="s">
        <v>28</v>
      </c>
      <c r="C440" s="32" t="s">
        <v>137</v>
      </c>
      <c r="D440" s="32">
        <v>2</v>
      </c>
    </row>
    <row r="441" spans="1:12" x14ac:dyDescent="0.25">
      <c r="A441" s="40">
        <v>43701</v>
      </c>
      <c r="B441" s="32" t="s">
        <v>28</v>
      </c>
      <c r="C441" s="32" t="s">
        <v>141</v>
      </c>
      <c r="D441" s="32">
        <v>2</v>
      </c>
    </row>
    <row r="442" spans="1:12" x14ac:dyDescent="0.25">
      <c r="A442" s="40">
        <v>43702</v>
      </c>
      <c r="B442" s="32" t="s">
        <v>28</v>
      </c>
      <c r="C442" s="32" t="s">
        <v>164</v>
      </c>
      <c r="D442" s="32">
        <v>6</v>
      </c>
      <c r="G442" s="21"/>
      <c r="H442" s="21"/>
      <c r="I442" s="21"/>
      <c r="J442" s="21"/>
      <c r="K442" s="21"/>
      <c r="L442" s="21"/>
    </row>
    <row r="443" spans="1:12" x14ac:dyDescent="0.25">
      <c r="A443" s="40">
        <v>43702</v>
      </c>
      <c r="B443" s="32" t="s">
        <v>28</v>
      </c>
      <c r="C443" s="32" t="s">
        <v>47</v>
      </c>
      <c r="D443" s="32">
        <v>2</v>
      </c>
      <c r="G443" s="21"/>
      <c r="H443" s="21"/>
      <c r="I443" s="21"/>
      <c r="J443" s="21"/>
      <c r="K443" s="21"/>
      <c r="L443" s="21"/>
    </row>
    <row r="444" spans="1:12" x14ac:dyDescent="0.25">
      <c r="A444" s="40">
        <v>43702</v>
      </c>
      <c r="B444" s="32" t="s">
        <v>28</v>
      </c>
      <c r="C444" s="32" t="s">
        <v>164</v>
      </c>
      <c r="D444" s="32">
        <v>6</v>
      </c>
      <c r="G444" s="21"/>
      <c r="H444" s="21"/>
      <c r="I444" s="21"/>
      <c r="J444" s="21"/>
      <c r="K444" s="21"/>
      <c r="L444" s="21"/>
    </row>
    <row r="445" spans="1:12" x14ac:dyDescent="0.25">
      <c r="A445" s="40">
        <v>43702</v>
      </c>
      <c r="B445" s="32" t="s">
        <v>28</v>
      </c>
      <c r="C445" s="32" t="s">
        <v>164</v>
      </c>
      <c r="D445" s="32">
        <v>6</v>
      </c>
      <c r="G445" s="21"/>
      <c r="H445" s="21"/>
      <c r="I445" s="10"/>
      <c r="J445" s="21"/>
      <c r="K445" s="21"/>
      <c r="L445" s="10"/>
    </row>
    <row r="446" spans="1:12" x14ac:dyDescent="0.25">
      <c r="A446" s="40">
        <v>43702</v>
      </c>
      <c r="B446" s="32" t="s">
        <v>28</v>
      </c>
      <c r="C446" s="32" t="s">
        <v>164</v>
      </c>
      <c r="D446" s="32">
        <v>6</v>
      </c>
    </row>
    <row r="447" spans="1:12" x14ac:dyDescent="0.25">
      <c r="A447" s="40">
        <v>43702</v>
      </c>
      <c r="B447" s="32" t="s">
        <v>28</v>
      </c>
      <c r="C447" s="32" t="s">
        <v>164</v>
      </c>
      <c r="D447" s="32">
        <v>7</v>
      </c>
    </row>
    <row r="448" spans="1:12" x14ac:dyDescent="0.25">
      <c r="A448" s="40">
        <v>43702</v>
      </c>
      <c r="B448" s="32" t="s">
        <v>28</v>
      </c>
      <c r="C448" s="32" t="s">
        <v>164</v>
      </c>
      <c r="D448" s="32">
        <v>10</v>
      </c>
    </row>
    <row r="449" spans="1:4" x14ac:dyDescent="0.25">
      <c r="A449" s="40">
        <v>43702</v>
      </c>
      <c r="B449" s="32" t="s">
        <v>164</v>
      </c>
      <c r="C449" s="32" t="s">
        <v>46</v>
      </c>
      <c r="D449" s="32">
        <v>25</v>
      </c>
    </row>
    <row r="450" spans="1:4" x14ac:dyDescent="0.25">
      <c r="A450" s="40">
        <v>43702</v>
      </c>
      <c r="B450" s="32" t="s">
        <v>28</v>
      </c>
      <c r="C450" s="32" t="s">
        <v>164</v>
      </c>
      <c r="D450" s="32">
        <v>4</v>
      </c>
    </row>
    <row r="451" spans="1:4" x14ac:dyDescent="0.25">
      <c r="A451" s="40">
        <v>43702</v>
      </c>
      <c r="B451" s="32" t="s">
        <v>164</v>
      </c>
      <c r="C451" s="32" t="s">
        <v>46</v>
      </c>
      <c r="D451" s="32">
        <v>22</v>
      </c>
    </row>
    <row r="452" spans="1:4" x14ac:dyDescent="0.25">
      <c r="A452" s="40">
        <v>43702</v>
      </c>
      <c r="B452" s="32" t="s">
        <v>146</v>
      </c>
      <c r="C452" s="32" t="s">
        <v>46</v>
      </c>
      <c r="D452" s="32">
        <v>2</v>
      </c>
    </row>
    <row r="453" spans="1:4" x14ac:dyDescent="0.25">
      <c r="A453" s="40">
        <v>43702</v>
      </c>
      <c r="B453" s="32" t="s">
        <v>28</v>
      </c>
      <c r="C453" s="32" t="s">
        <v>102</v>
      </c>
      <c r="D453" s="32">
        <v>2</v>
      </c>
    </row>
    <row r="454" spans="1:4" x14ac:dyDescent="0.25">
      <c r="A454" s="40">
        <v>43708</v>
      </c>
      <c r="B454" s="32" t="s">
        <v>46</v>
      </c>
      <c r="C454" s="32" t="s">
        <v>95</v>
      </c>
      <c r="D454" s="32">
        <v>6</v>
      </c>
    </row>
    <row r="455" spans="1:4" x14ac:dyDescent="0.25">
      <c r="A455" s="40">
        <v>43708</v>
      </c>
      <c r="B455" s="32" t="s">
        <v>46</v>
      </c>
      <c r="C455" s="32" t="s">
        <v>94</v>
      </c>
      <c r="D455" s="32">
        <v>2</v>
      </c>
    </row>
    <row r="456" spans="1:4" x14ac:dyDescent="0.25">
      <c r="A456" s="40">
        <v>43708</v>
      </c>
      <c r="B456" s="32" t="s">
        <v>46</v>
      </c>
      <c r="C456" s="32" t="s">
        <v>164</v>
      </c>
      <c r="D456" s="32">
        <v>12</v>
      </c>
    </row>
    <row r="457" spans="1:4" x14ac:dyDescent="0.25">
      <c r="A457" s="40">
        <v>43708</v>
      </c>
      <c r="B457" s="32" t="s">
        <v>46</v>
      </c>
      <c r="C457" s="32" t="s">
        <v>164</v>
      </c>
      <c r="D457" s="32">
        <v>7</v>
      </c>
    </row>
    <row r="458" spans="1:4" x14ac:dyDescent="0.25">
      <c r="A458" s="40">
        <v>43708</v>
      </c>
      <c r="B458" s="32" t="s">
        <v>46</v>
      </c>
      <c r="C458" s="32" t="s">
        <v>164</v>
      </c>
      <c r="D458" s="32">
        <v>15</v>
      </c>
    </row>
    <row r="459" spans="1:4" x14ac:dyDescent="0.25">
      <c r="A459" s="40">
        <v>43708</v>
      </c>
      <c r="B459" s="32" t="s">
        <v>46</v>
      </c>
      <c r="C459" s="32" t="s">
        <v>164</v>
      </c>
      <c r="D459" s="32">
        <v>15</v>
      </c>
    </row>
    <row r="460" spans="1:4" x14ac:dyDescent="0.25">
      <c r="A460" s="40">
        <v>43708</v>
      </c>
      <c r="B460" s="32" t="s">
        <v>46</v>
      </c>
      <c r="C460" s="32" t="s">
        <v>164</v>
      </c>
      <c r="D460" s="32">
        <v>6</v>
      </c>
    </row>
    <row r="461" spans="1:4" x14ac:dyDescent="0.25">
      <c r="A461" s="40">
        <v>43708</v>
      </c>
      <c r="B461" s="32" t="s">
        <v>102</v>
      </c>
      <c r="C461" s="32" t="s">
        <v>46</v>
      </c>
      <c r="D461" s="32">
        <v>4</v>
      </c>
    </row>
    <row r="462" spans="1:4" x14ac:dyDescent="0.25">
      <c r="A462" s="40">
        <v>43708</v>
      </c>
      <c r="B462" s="32" t="s">
        <v>46</v>
      </c>
      <c r="C462" s="32" t="s">
        <v>164</v>
      </c>
      <c r="D462" s="32">
        <v>8</v>
      </c>
    </row>
    <row r="463" spans="1:4" x14ac:dyDescent="0.25">
      <c r="A463" s="40">
        <v>43708</v>
      </c>
      <c r="B463" s="32" t="s">
        <v>94</v>
      </c>
      <c r="C463" s="32" t="s">
        <v>46</v>
      </c>
      <c r="D463" s="32">
        <v>2</v>
      </c>
    </row>
    <row r="464" spans="1:4" x14ac:dyDescent="0.25">
      <c r="A464" s="40">
        <v>43708</v>
      </c>
      <c r="B464" s="32" t="s">
        <v>124</v>
      </c>
      <c r="C464" s="32" t="s">
        <v>46</v>
      </c>
      <c r="D464" s="32">
        <v>2</v>
      </c>
    </row>
    <row r="465" spans="1:4" x14ac:dyDescent="0.25">
      <c r="A465" s="40">
        <v>43708</v>
      </c>
      <c r="B465" s="32" t="s">
        <v>46</v>
      </c>
      <c r="C465" s="32" t="s">
        <v>122</v>
      </c>
      <c r="D465" s="32">
        <v>4</v>
      </c>
    </row>
    <row r="466" spans="1:4" x14ac:dyDescent="0.25">
      <c r="A466" s="40">
        <v>43709</v>
      </c>
      <c r="B466" s="32" t="s">
        <v>28</v>
      </c>
      <c r="C466" s="32" t="s">
        <v>99</v>
      </c>
      <c r="D466" s="32">
        <v>2</v>
      </c>
    </row>
    <row r="467" spans="1:4" x14ac:dyDescent="0.25">
      <c r="A467" s="40">
        <v>43709</v>
      </c>
      <c r="B467" s="32" t="s">
        <v>99</v>
      </c>
      <c r="C467" s="32" t="s">
        <v>110</v>
      </c>
      <c r="D467" s="32">
        <v>1</v>
      </c>
    </row>
    <row r="468" spans="1:4" x14ac:dyDescent="0.25">
      <c r="A468" s="40">
        <v>43709</v>
      </c>
      <c r="B468" s="32" t="s">
        <v>99</v>
      </c>
      <c r="C468" s="32" t="s">
        <v>46</v>
      </c>
      <c r="D468" s="32">
        <v>2</v>
      </c>
    </row>
    <row r="469" spans="1:4" x14ac:dyDescent="0.25">
      <c r="A469" s="40">
        <v>43715</v>
      </c>
      <c r="B469" s="32" t="s">
        <v>46</v>
      </c>
      <c r="C469" s="32" t="s">
        <v>110</v>
      </c>
      <c r="D469" s="32">
        <v>2</v>
      </c>
    </row>
    <row r="470" spans="1:4" x14ac:dyDescent="0.25">
      <c r="A470" s="40">
        <v>43715</v>
      </c>
      <c r="B470" s="32" t="s">
        <v>46</v>
      </c>
      <c r="C470" s="32" t="s">
        <v>166</v>
      </c>
      <c r="D470" s="32">
        <v>2</v>
      </c>
    </row>
    <row r="471" spans="1:4" x14ac:dyDescent="0.25">
      <c r="A471" s="40">
        <v>43722</v>
      </c>
      <c r="B471" s="32" t="s">
        <v>46</v>
      </c>
      <c r="C471" s="32" t="s">
        <v>110</v>
      </c>
      <c r="D471" s="32">
        <v>2</v>
      </c>
    </row>
    <row r="472" spans="1:4" x14ac:dyDescent="0.25">
      <c r="A472" s="40">
        <v>43722</v>
      </c>
      <c r="B472" s="32" t="s">
        <v>46</v>
      </c>
      <c r="C472" s="32" t="s">
        <v>94</v>
      </c>
      <c r="D472" s="32">
        <v>6</v>
      </c>
    </row>
    <row r="473" spans="1:4" x14ac:dyDescent="0.25">
      <c r="A473" s="40">
        <v>43722</v>
      </c>
      <c r="B473" s="32" t="s">
        <v>46</v>
      </c>
      <c r="C473" s="32" t="s">
        <v>164</v>
      </c>
      <c r="D473" s="32">
        <v>4</v>
      </c>
    </row>
    <row r="474" spans="1:4" x14ac:dyDescent="0.25">
      <c r="A474" s="40">
        <v>43722</v>
      </c>
      <c r="B474" s="32" t="s">
        <v>167</v>
      </c>
      <c r="C474" s="32" t="s">
        <v>46</v>
      </c>
      <c r="D474" s="32">
        <v>5</v>
      </c>
    </row>
    <row r="475" spans="1:4" x14ac:dyDescent="0.25">
      <c r="A475" s="40">
        <v>43722</v>
      </c>
      <c r="B475" s="32" t="s">
        <v>108</v>
      </c>
      <c r="C475" s="32" t="s">
        <v>46</v>
      </c>
      <c r="D475" s="32">
        <v>2</v>
      </c>
    </row>
    <row r="476" spans="1:4" x14ac:dyDescent="0.25">
      <c r="A476" s="40">
        <v>43722</v>
      </c>
      <c r="B476" s="32" t="s">
        <v>46</v>
      </c>
      <c r="C476" s="32" t="s">
        <v>164</v>
      </c>
      <c r="D476" s="32">
        <v>4</v>
      </c>
    </row>
    <row r="477" spans="1:4" x14ac:dyDescent="0.25">
      <c r="A477" s="40">
        <v>43722</v>
      </c>
      <c r="B477" s="32" t="s">
        <v>46</v>
      </c>
      <c r="C477" s="32" t="s">
        <v>27</v>
      </c>
      <c r="D477" s="32">
        <v>1</v>
      </c>
    </row>
    <row r="478" spans="1:4" x14ac:dyDescent="0.25">
      <c r="A478" s="40">
        <v>43722</v>
      </c>
      <c r="B478" s="32" t="s">
        <v>46</v>
      </c>
      <c r="C478" s="32" t="s">
        <v>168</v>
      </c>
      <c r="D478" s="32">
        <v>6</v>
      </c>
    </row>
    <row r="479" spans="1:4" x14ac:dyDescent="0.25">
      <c r="A479" s="40">
        <v>43722</v>
      </c>
      <c r="B479" s="32" t="s">
        <v>46</v>
      </c>
      <c r="C479" s="32" t="s">
        <v>94</v>
      </c>
      <c r="D479" s="32">
        <v>6</v>
      </c>
    </row>
    <row r="480" spans="1:4" x14ac:dyDescent="0.25">
      <c r="A480" s="40">
        <v>43723</v>
      </c>
      <c r="B480" s="32" t="s">
        <v>46</v>
      </c>
      <c r="C480" s="32" t="s">
        <v>47</v>
      </c>
      <c r="D480" s="32">
        <v>6</v>
      </c>
    </row>
    <row r="481" spans="1:4" x14ac:dyDescent="0.25">
      <c r="A481" s="19">
        <v>43723</v>
      </c>
      <c r="B481" s="18" t="s">
        <v>46</v>
      </c>
      <c r="C481" s="18" t="s">
        <v>27</v>
      </c>
      <c r="D481" s="18">
        <v>3</v>
      </c>
    </row>
    <row r="482" spans="1:4" x14ac:dyDescent="0.25">
      <c r="A482" s="19">
        <v>43723</v>
      </c>
      <c r="B482" s="18" t="s">
        <v>108</v>
      </c>
      <c r="C482" s="18" t="s">
        <v>113</v>
      </c>
      <c r="D482" s="18">
        <v>4</v>
      </c>
    </row>
    <row r="483" spans="1:4" x14ac:dyDescent="0.25">
      <c r="A483" s="19">
        <v>43723</v>
      </c>
      <c r="B483" s="18" t="s">
        <v>46</v>
      </c>
      <c r="C483" s="18" t="s">
        <v>97</v>
      </c>
      <c r="D483" s="18">
        <v>2</v>
      </c>
    </row>
    <row r="484" spans="1:4" x14ac:dyDescent="0.25">
      <c r="A484" s="19">
        <v>43723</v>
      </c>
      <c r="B484" s="18" t="s">
        <v>46</v>
      </c>
      <c r="C484" s="18" t="s">
        <v>164</v>
      </c>
      <c r="D484" s="18">
        <v>14</v>
      </c>
    </row>
    <row r="485" spans="1:4" x14ac:dyDescent="0.25">
      <c r="A485" s="19">
        <v>43723</v>
      </c>
      <c r="B485" s="18" t="s">
        <v>46</v>
      </c>
      <c r="C485" s="18" t="s">
        <v>164</v>
      </c>
      <c r="D485" s="18">
        <v>12</v>
      </c>
    </row>
    <row r="486" spans="1:4" x14ac:dyDescent="0.25">
      <c r="A486" s="19">
        <v>43723</v>
      </c>
      <c r="B486" s="18" t="s">
        <v>135</v>
      </c>
      <c r="C486" s="18" t="s">
        <v>46</v>
      </c>
      <c r="D486" s="18">
        <v>8</v>
      </c>
    </row>
    <row r="487" spans="1:4" x14ac:dyDescent="0.25">
      <c r="A487" s="19">
        <v>43723</v>
      </c>
      <c r="B487" s="18" t="s">
        <v>46</v>
      </c>
      <c r="C487" s="18" t="s">
        <v>47</v>
      </c>
      <c r="D487" s="18">
        <v>2</v>
      </c>
    </row>
    <row r="488" spans="1:4" x14ac:dyDescent="0.25">
      <c r="A488" s="19">
        <v>43723</v>
      </c>
      <c r="B488" s="18" t="s">
        <v>46</v>
      </c>
      <c r="C488" s="18" t="s">
        <v>135</v>
      </c>
      <c r="D488" s="18">
        <v>6</v>
      </c>
    </row>
    <row r="489" spans="1:4" x14ac:dyDescent="0.25">
      <c r="A489" s="19">
        <v>43723</v>
      </c>
      <c r="B489" s="18" t="s">
        <v>46</v>
      </c>
      <c r="C489" s="18" t="s">
        <v>48</v>
      </c>
      <c r="D489" s="18">
        <v>8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F9A64F509E348A59E1171449ADD63" ma:contentTypeVersion="10" ma:contentTypeDescription="Een nieuw document maken." ma:contentTypeScope="" ma:versionID="ed7432666bb25800de9c01fa8deb66f3">
  <xsd:schema xmlns:xsd="http://www.w3.org/2001/XMLSchema" xmlns:xs="http://www.w3.org/2001/XMLSchema" xmlns:p="http://schemas.microsoft.com/office/2006/metadata/properties" xmlns:ns2="e86ba2d3-1f26-4712-acd1-6d9301fedf8e" xmlns:ns3="0a5323f1-2912-4995-b0ad-a1edc12084fb" targetNamespace="http://schemas.microsoft.com/office/2006/metadata/properties" ma:root="true" ma:fieldsID="6a90e46d04669e9df2726e90fee719b8" ns2:_="" ns3:_="">
    <xsd:import namespace="e86ba2d3-1f26-4712-acd1-6d9301fedf8e"/>
    <xsd:import namespace="0a5323f1-2912-4995-b0ad-a1edc1208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ba2d3-1f26-4712-acd1-6d9301fed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323f1-2912-4995-b0ad-a1edc1208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85645E-E399-4219-9B6A-0AE2FC29B9EF}"/>
</file>

<file path=customXml/itemProps2.xml><?xml version="1.0" encoding="utf-8"?>
<ds:datastoreItem xmlns:ds="http://schemas.openxmlformats.org/officeDocument/2006/customXml" ds:itemID="{B7BF5E2B-77C3-4752-A72D-4A39281E94DC}"/>
</file>

<file path=customXml/itemProps3.xml><?xml version="1.0" encoding="utf-8"?>
<ds:datastoreItem xmlns:ds="http://schemas.openxmlformats.org/officeDocument/2006/customXml" ds:itemID="{54D670D9-F440-46C5-A00F-31B335FE76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Resultaten laagseizoen</vt:lpstr>
      <vt:lpstr>Resultaten hoogseizoen</vt:lpstr>
      <vt:lpstr>Beachhopper</vt:lpstr>
      <vt:lpstr>'Resultaten hoogseizoen'!Afdrukbereik</vt:lpstr>
      <vt:lpstr>'Resultaten laagseizoen'!Afdrukbereik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Bos</dc:creator>
  <cp:lastModifiedBy>Natasja Bos</cp:lastModifiedBy>
  <cp:lastPrinted>2019-06-17T09:59:18Z</cp:lastPrinted>
  <dcterms:created xsi:type="dcterms:W3CDTF">2019-05-21T07:24:32Z</dcterms:created>
  <dcterms:modified xsi:type="dcterms:W3CDTF">2019-09-27T07:43:51Z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0x010100D32F9A64F509E348A59E1171449ADD63</vt:lpwstr>
  </property>
</Properties>
</file>