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4_Samenwerking\139_Werkgroep Materieel\12_ABH en BOE\009_Aanbestedingsstukken\04 Definitieve documenten\"/>
    </mc:Choice>
  </mc:AlternateContent>
  <bookViews>
    <workbookView xWindow="0" yWindow="0" windowWidth="22992" windowHeight="9168"/>
  </bookViews>
  <sheets>
    <sheet name="G3 Prijzenblad Totaal" sheetId="1" r:id="rId1"/>
    <sheet name="G4 TCO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54" i="2" l="1"/>
  <c r="AN54" i="2"/>
  <c r="AL54" i="2"/>
  <c r="AJ54" i="2"/>
  <c r="AH54" i="2"/>
  <c r="AF54" i="2"/>
  <c r="AD54" i="2"/>
  <c r="AB54" i="2"/>
  <c r="Z54" i="2"/>
  <c r="X54" i="2"/>
  <c r="V54" i="2"/>
  <c r="T54" i="2"/>
  <c r="R54" i="2"/>
  <c r="P54" i="2"/>
  <c r="N54" i="2"/>
  <c r="K54" i="2"/>
  <c r="G54" i="2"/>
  <c r="AP53" i="2"/>
  <c r="AN53" i="2"/>
  <c r="AL53" i="2"/>
  <c r="AJ53" i="2"/>
  <c r="AH53" i="2"/>
  <c r="AF53" i="2"/>
  <c r="AD53" i="2"/>
  <c r="AB53" i="2"/>
  <c r="Z53" i="2"/>
  <c r="X53" i="2"/>
  <c r="V53" i="2"/>
  <c r="T53" i="2"/>
  <c r="R53" i="2"/>
  <c r="P53" i="2"/>
  <c r="N53" i="2"/>
  <c r="K53" i="2"/>
  <c r="G53" i="2"/>
  <c r="AP52" i="2"/>
  <c r="AN52" i="2"/>
  <c r="AL52" i="2"/>
  <c r="AJ52" i="2"/>
  <c r="AH52" i="2"/>
  <c r="AF52" i="2"/>
  <c r="AD52" i="2"/>
  <c r="AB52" i="2"/>
  <c r="Z52" i="2"/>
  <c r="X52" i="2"/>
  <c r="V52" i="2"/>
  <c r="T52" i="2"/>
  <c r="R52" i="2"/>
  <c r="P52" i="2"/>
  <c r="N52" i="2"/>
  <c r="K52" i="2"/>
  <c r="G52" i="2"/>
  <c r="AP51" i="2"/>
  <c r="AN51" i="2"/>
  <c r="AL51" i="2"/>
  <c r="AJ51" i="2"/>
  <c r="AH51" i="2"/>
  <c r="AF51" i="2"/>
  <c r="AD51" i="2"/>
  <c r="AB51" i="2"/>
  <c r="Z51" i="2"/>
  <c r="X51" i="2"/>
  <c r="V51" i="2"/>
  <c r="T51" i="2"/>
  <c r="R51" i="2"/>
  <c r="P51" i="2"/>
  <c r="N51" i="2"/>
  <c r="K51" i="2"/>
  <c r="G51" i="2"/>
  <c r="AP50" i="2"/>
  <c r="AN50" i="2"/>
  <c r="AL50" i="2"/>
  <c r="AJ50" i="2"/>
  <c r="AH50" i="2"/>
  <c r="AF50" i="2"/>
  <c r="AD50" i="2"/>
  <c r="AB50" i="2"/>
  <c r="Z50" i="2"/>
  <c r="X50" i="2"/>
  <c r="V50" i="2"/>
  <c r="T50" i="2"/>
  <c r="R50" i="2"/>
  <c r="P50" i="2"/>
  <c r="N50" i="2"/>
  <c r="K50" i="2"/>
  <c r="G50" i="2"/>
  <c r="AP49" i="2"/>
  <c r="AN49" i="2"/>
  <c r="AL49" i="2"/>
  <c r="AJ49" i="2"/>
  <c r="AH49" i="2"/>
  <c r="AF49" i="2"/>
  <c r="AD49" i="2"/>
  <c r="AB49" i="2"/>
  <c r="Z49" i="2"/>
  <c r="X49" i="2"/>
  <c r="V49" i="2"/>
  <c r="T49" i="2"/>
  <c r="R49" i="2"/>
  <c r="P49" i="2"/>
  <c r="N49" i="2"/>
  <c r="K49" i="2"/>
  <c r="G49" i="2"/>
  <c r="AP48" i="2"/>
  <c r="AN48" i="2"/>
  <c r="AL48" i="2"/>
  <c r="AJ48" i="2"/>
  <c r="AH48" i="2"/>
  <c r="AF48" i="2"/>
  <c r="AD48" i="2"/>
  <c r="AB48" i="2"/>
  <c r="Z48" i="2"/>
  <c r="X48" i="2"/>
  <c r="V48" i="2"/>
  <c r="T48" i="2"/>
  <c r="R48" i="2"/>
  <c r="P48" i="2"/>
  <c r="N48" i="2"/>
  <c r="K48" i="2"/>
  <c r="G48" i="2"/>
  <c r="AP47" i="2"/>
  <c r="AN47" i="2"/>
  <c r="AL47" i="2"/>
  <c r="AJ47" i="2"/>
  <c r="AH47" i="2"/>
  <c r="AF47" i="2"/>
  <c r="AD47" i="2"/>
  <c r="AB47" i="2"/>
  <c r="Z47" i="2"/>
  <c r="X47" i="2"/>
  <c r="V47" i="2"/>
  <c r="T47" i="2"/>
  <c r="R47" i="2"/>
  <c r="P47" i="2"/>
  <c r="N47" i="2"/>
  <c r="K47" i="2"/>
  <c r="G47" i="2"/>
  <c r="AP46" i="2"/>
  <c r="AN46" i="2"/>
  <c r="AL46" i="2"/>
  <c r="AJ46" i="2"/>
  <c r="AH46" i="2"/>
  <c r="AF46" i="2"/>
  <c r="AD46" i="2"/>
  <c r="AB46" i="2"/>
  <c r="Z46" i="2"/>
  <c r="X46" i="2"/>
  <c r="V46" i="2"/>
  <c r="T46" i="2"/>
  <c r="R46" i="2"/>
  <c r="P46" i="2"/>
  <c r="N46" i="2"/>
  <c r="K46" i="2"/>
  <c r="G46" i="2"/>
  <c r="AP45" i="2"/>
  <c r="AN45" i="2"/>
  <c r="AL45" i="2"/>
  <c r="AJ45" i="2"/>
  <c r="AH45" i="2"/>
  <c r="AF45" i="2"/>
  <c r="AD45" i="2"/>
  <c r="AB45" i="2"/>
  <c r="Z45" i="2"/>
  <c r="X45" i="2"/>
  <c r="V45" i="2"/>
  <c r="T45" i="2"/>
  <c r="R45" i="2"/>
  <c r="P45" i="2"/>
  <c r="N45" i="2"/>
  <c r="K45" i="2"/>
  <c r="G45" i="2"/>
  <c r="AP44" i="2"/>
  <c r="AN44" i="2"/>
  <c r="AL44" i="2"/>
  <c r="AJ44" i="2"/>
  <c r="AH44" i="2"/>
  <c r="AF44" i="2"/>
  <c r="AD44" i="2"/>
  <c r="AB44" i="2"/>
  <c r="Z44" i="2"/>
  <c r="X44" i="2"/>
  <c r="V44" i="2"/>
  <c r="T44" i="2"/>
  <c r="R44" i="2"/>
  <c r="P44" i="2"/>
  <c r="N44" i="2"/>
  <c r="K44" i="2"/>
  <c r="G44" i="2"/>
  <c r="AP43" i="2"/>
  <c r="AN43" i="2"/>
  <c r="AL43" i="2"/>
  <c r="AJ43" i="2"/>
  <c r="AH43" i="2"/>
  <c r="AF43" i="2"/>
  <c r="AD43" i="2"/>
  <c r="AB43" i="2"/>
  <c r="Z43" i="2"/>
  <c r="X43" i="2"/>
  <c r="V43" i="2"/>
  <c r="T43" i="2"/>
  <c r="R43" i="2"/>
  <c r="P43" i="2"/>
  <c r="N43" i="2"/>
  <c r="K43" i="2"/>
  <c r="G43" i="2"/>
  <c r="AP42" i="2"/>
  <c r="AN42" i="2"/>
  <c r="AL42" i="2"/>
  <c r="AJ42" i="2"/>
  <c r="AH42" i="2"/>
  <c r="AF42" i="2"/>
  <c r="AD42" i="2"/>
  <c r="AB42" i="2"/>
  <c r="Z42" i="2"/>
  <c r="X42" i="2"/>
  <c r="V42" i="2"/>
  <c r="T42" i="2"/>
  <c r="R42" i="2"/>
  <c r="P42" i="2"/>
  <c r="N42" i="2"/>
  <c r="K42" i="2"/>
  <c r="G42" i="2"/>
  <c r="AP41" i="2"/>
  <c r="AN41" i="2"/>
  <c r="AL41" i="2"/>
  <c r="AJ41" i="2"/>
  <c r="AH41" i="2"/>
  <c r="AF41" i="2"/>
  <c r="AD41" i="2"/>
  <c r="AB41" i="2"/>
  <c r="Z41" i="2"/>
  <c r="X41" i="2"/>
  <c r="V41" i="2"/>
  <c r="T41" i="2"/>
  <c r="R41" i="2"/>
  <c r="P41" i="2"/>
  <c r="N41" i="2"/>
  <c r="K41" i="2"/>
  <c r="G41" i="2"/>
  <c r="R40" i="2"/>
  <c r="K40" i="2"/>
  <c r="G40" i="2"/>
  <c r="AN40" i="2" s="1"/>
  <c r="T39" i="2"/>
  <c r="K39" i="2"/>
  <c r="AB39" i="2" s="1"/>
  <c r="G39" i="2"/>
  <c r="AP39" i="2" s="1"/>
  <c r="AN38" i="2"/>
  <c r="AL38" i="2"/>
  <c r="AF38" i="2"/>
  <c r="AD38" i="2"/>
  <c r="X38" i="2"/>
  <c r="V38" i="2"/>
  <c r="P38" i="2"/>
  <c r="N38" i="2"/>
  <c r="K38" i="2"/>
  <c r="AJ38" i="2" s="1"/>
  <c r="G38" i="2"/>
  <c r="AP38" i="2" s="1"/>
  <c r="AP37" i="2"/>
  <c r="AN37" i="2"/>
  <c r="AL37" i="2"/>
  <c r="AJ37" i="2"/>
  <c r="AH37" i="2"/>
  <c r="AF37" i="2"/>
  <c r="AD37" i="2"/>
  <c r="AB37" i="2"/>
  <c r="Z37" i="2"/>
  <c r="X37" i="2"/>
  <c r="V37" i="2"/>
  <c r="T37" i="2"/>
  <c r="R37" i="2"/>
  <c r="P37" i="2"/>
  <c r="N37" i="2"/>
  <c r="K37" i="2"/>
  <c r="G37" i="2"/>
  <c r="AP36" i="2"/>
  <c r="AN36" i="2"/>
  <c r="AL36" i="2"/>
  <c r="AJ36" i="2"/>
  <c r="AH36" i="2"/>
  <c r="AF36" i="2"/>
  <c r="AD36" i="2"/>
  <c r="AB36" i="2"/>
  <c r="Z36" i="2"/>
  <c r="X36" i="2"/>
  <c r="V36" i="2"/>
  <c r="T36" i="2"/>
  <c r="R36" i="2"/>
  <c r="P36" i="2"/>
  <c r="N36" i="2"/>
  <c r="K36" i="2"/>
  <c r="G36" i="2"/>
  <c r="AP35" i="2"/>
  <c r="AN35" i="2"/>
  <c r="AL35" i="2"/>
  <c r="AJ35" i="2"/>
  <c r="AH35" i="2"/>
  <c r="AF35" i="2"/>
  <c r="AD35" i="2"/>
  <c r="AB35" i="2"/>
  <c r="Z35" i="2"/>
  <c r="X35" i="2"/>
  <c r="V35" i="2"/>
  <c r="T35" i="2"/>
  <c r="R35" i="2"/>
  <c r="P35" i="2"/>
  <c r="N35" i="2"/>
  <c r="K35" i="2"/>
  <c r="G35" i="2"/>
  <c r="AP34" i="2"/>
  <c r="AN34" i="2"/>
  <c r="AL34" i="2"/>
  <c r="AJ34" i="2"/>
  <c r="AH34" i="2"/>
  <c r="AF34" i="2"/>
  <c r="AD34" i="2"/>
  <c r="AB34" i="2"/>
  <c r="Z34" i="2"/>
  <c r="X34" i="2"/>
  <c r="V34" i="2"/>
  <c r="T34" i="2"/>
  <c r="R34" i="2"/>
  <c r="P34" i="2"/>
  <c r="N34" i="2"/>
  <c r="K34" i="2"/>
  <c r="G34" i="2"/>
  <c r="AP33" i="2"/>
  <c r="AN33" i="2"/>
  <c r="AL33" i="2"/>
  <c r="AJ33" i="2"/>
  <c r="AH33" i="2"/>
  <c r="AF33" i="2"/>
  <c r="AD33" i="2"/>
  <c r="AB33" i="2"/>
  <c r="Z33" i="2"/>
  <c r="X33" i="2"/>
  <c r="V33" i="2"/>
  <c r="T33" i="2"/>
  <c r="R33" i="2"/>
  <c r="P33" i="2"/>
  <c r="N33" i="2"/>
  <c r="K33" i="2"/>
  <c r="G33" i="2"/>
  <c r="AP32" i="2"/>
  <c r="AN32" i="2"/>
  <c r="AL32" i="2"/>
  <c r="AJ32" i="2"/>
  <c r="AH32" i="2"/>
  <c r="AF32" i="2"/>
  <c r="AD32" i="2"/>
  <c r="AB32" i="2"/>
  <c r="Z32" i="2"/>
  <c r="X32" i="2"/>
  <c r="V32" i="2"/>
  <c r="T32" i="2"/>
  <c r="R32" i="2"/>
  <c r="P32" i="2"/>
  <c r="N32" i="2"/>
  <c r="K32" i="2"/>
  <c r="G32" i="2"/>
  <c r="AP31" i="2"/>
  <c r="AN31" i="2"/>
  <c r="AL31" i="2"/>
  <c r="AJ31" i="2"/>
  <c r="AH31" i="2"/>
  <c r="AF31" i="2"/>
  <c r="AD31" i="2"/>
  <c r="AB31" i="2"/>
  <c r="Z31" i="2"/>
  <c r="X31" i="2"/>
  <c r="V31" i="2"/>
  <c r="T31" i="2"/>
  <c r="R31" i="2"/>
  <c r="P31" i="2"/>
  <c r="N31" i="2"/>
  <c r="K31" i="2"/>
  <c r="G31" i="2"/>
  <c r="AP30" i="2"/>
  <c r="N30" i="2"/>
  <c r="K30" i="2"/>
  <c r="G30" i="2"/>
  <c r="AP29" i="2"/>
  <c r="AN29" i="2"/>
  <c r="AL29" i="2"/>
  <c r="AJ29" i="2"/>
  <c r="AH29" i="2"/>
  <c r="AF29" i="2"/>
  <c r="AD29" i="2"/>
  <c r="AB29" i="2"/>
  <c r="Z29" i="2"/>
  <c r="X29" i="2"/>
  <c r="V29" i="2"/>
  <c r="T29" i="2"/>
  <c r="R29" i="2"/>
  <c r="P29" i="2"/>
  <c r="N29" i="2"/>
  <c r="K29" i="2"/>
  <c r="G29" i="2"/>
  <c r="AP28" i="2"/>
  <c r="AN28" i="2"/>
  <c r="AL28" i="2"/>
  <c r="AJ28" i="2"/>
  <c r="AH28" i="2"/>
  <c r="AF28" i="2"/>
  <c r="AD28" i="2"/>
  <c r="AB28" i="2"/>
  <c r="Z28" i="2"/>
  <c r="X28" i="2"/>
  <c r="V28" i="2"/>
  <c r="T28" i="2"/>
  <c r="R28" i="2"/>
  <c r="P28" i="2"/>
  <c r="N28" i="2"/>
  <c r="K28" i="2"/>
  <c r="G28" i="2"/>
  <c r="AP27" i="2"/>
  <c r="AN27" i="2"/>
  <c r="AL27" i="2"/>
  <c r="AJ27" i="2"/>
  <c r="AH27" i="2"/>
  <c r="AF27" i="2"/>
  <c r="AD27" i="2"/>
  <c r="AB27" i="2"/>
  <c r="Z27" i="2"/>
  <c r="X27" i="2"/>
  <c r="V27" i="2"/>
  <c r="T27" i="2"/>
  <c r="R27" i="2"/>
  <c r="P27" i="2"/>
  <c r="N27" i="2"/>
  <c r="K27" i="2"/>
  <c r="G27" i="2"/>
  <c r="AP26" i="2"/>
  <c r="AN26" i="2"/>
  <c r="AL26" i="2"/>
  <c r="AJ26" i="2"/>
  <c r="AH26" i="2"/>
  <c r="AF26" i="2"/>
  <c r="AD26" i="2"/>
  <c r="AB26" i="2"/>
  <c r="Z26" i="2"/>
  <c r="X26" i="2"/>
  <c r="V26" i="2"/>
  <c r="T26" i="2"/>
  <c r="R26" i="2"/>
  <c r="P26" i="2"/>
  <c r="N26" i="2"/>
  <c r="K26" i="2"/>
  <c r="G26" i="2"/>
  <c r="AP25" i="2"/>
  <c r="AN25" i="2"/>
  <c r="AL25" i="2"/>
  <c r="AJ25" i="2"/>
  <c r="AH25" i="2"/>
  <c r="AF25" i="2"/>
  <c r="AD25" i="2"/>
  <c r="AB25" i="2"/>
  <c r="Z25" i="2"/>
  <c r="X25" i="2"/>
  <c r="V25" i="2"/>
  <c r="T25" i="2"/>
  <c r="R25" i="2"/>
  <c r="P25" i="2"/>
  <c r="N25" i="2"/>
  <c r="K25" i="2"/>
  <c r="G25" i="2"/>
  <c r="AP24" i="2"/>
  <c r="AN24" i="2"/>
  <c r="AL24" i="2"/>
  <c r="AJ24" i="2"/>
  <c r="AH24" i="2"/>
  <c r="AF24" i="2"/>
  <c r="AD24" i="2"/>
  <c r="AB24" i="2"/>
  <c r="Z24" i="2"/>
  <c r="X24" i="2"/>
  <c r="V24" i="2"/>
  <c r="T24" i="2"/>
  <c r="R24" i="2"/>
  <c r="P24" i="2"/>
  <c r="N24" i="2"/>
  <c r="K24" i="2"/>
  <c r="G24" i="2"/>
  <c r="AP23" i="2"/>
  <c r="AN23" i="2"/>
  <c r="AL23" i="2"/>
  <c r="AJ23" i="2"/>
  <c r="AH23" i="2"/>
  <c r="AF23" i="2"/>
  <c r="AD23" i="2"/>
  <c r="AB23" i="2"/>
  <c r="Z23" i="2"/>
  <c r="X23" i="2"/>
  <c r="V23" i="2"/>
  <c r="T23" i="2"/>
  <c r="R23" i="2"/>
  <c r="P23" i="2"/>
  <c r="N23" i="2"/>
  <c r="K23" i="2"/>
  <c r="G23" i="2"/>
  <c r="AP22" i="2"/>
  <c r="AN22" i="2"/>
  <c r="AL22" i="2"/>
  <c r="AJ22" i="2"/>
  <c r="AH22" i="2"/>
  <c r="AF22" i="2"/>
  <c r="AD22" i="2"/>
  <c r="AB22" i="2"/>
  <c r="Z22" i="2"/>
  <c r="X22" i="2"/>
  <c r="V22" i="2"/>
  <c r="T22" i="2"/>
  <c r="R22" i="2"/>
  <c r="P22" i="2"/>
  <c r="N22" i="2"/>
  <c r="K22" i="2"/>
  <c r="G22" i="2"/>
  <c r="AP21" i="2"/>
  <c r="AN21" i="2"/>
  <c r="AL21" i="2"/>
  <c r="AJ21" i="2"/>
  <c r="AH21" i="2"/>
  <c r="AF21" i="2"/>
  <c r="AD21" i="2"/>
  <c r="AB21" i="2"/>
  <c r="Z21" i="2"/>
  <c r="X21" i="2"/>
  <c r="V21" i="2"/>
  <c r="T21" i="2"/>
  <c r="R21" i="2"/>
  <c r="P21" i="2"/>
  <c r="N21" i="2"/>
  <c r="K21" i="2"/>
  <c r="G21" i="2"/>
  <c r="AP20" i="2"/>
  <c r="AN20" i="2"/>
  <c r="AL20" i="2"/>
  <c r="AJ20" i="2"/>
  <c r="AH20" i="2"/>
  <c r="AF20" i="2"/>
  <c r="AD20" i="2"/>
  <c r="AB20" i="2"/>
  <c r="Z20" i="2"/>
  <c r="X20" i="2"/>
  <c r="V20" i="2"/>
  <c r="T20" i="2"/>
  <c r="R20" i="2"/>
  <c r="P20" i="2"/>
  <c r="N20" i="2"/>
  <c r="K20" i="2"/>
  <c r="G20" i="2"/>
  <c r="AP19" i="2"/>
  <c r="AN19" i="2"/>
  <c r="AL19" i="2"/>
  <c r="AJ19" i="2"/>
  <c r="AH19" i="2"/>
  <c r="AF19" i="2"/>
  <c r="AD19" i="2"/>
  <c r="AB19" i="2"/>
  <c r="Z19" i="2"/>
  <c r="X19" i="2"/>
  <c r="V19" i="2"/>
  <c r="T19" i="2"/>
  <c r="R19" i="2"/>
  <c r="P19" i="2"/>
  <c r="N19" i="2"/>
  <c r="K19" i="2"/>
  <c r="G19" i="2"/>
  <c r="AP18" i="2"/>
  <c r="AN18" i="2"/>
  <c r="AL18" i="2"/>
  <c r="AJ18" i="2"/>
  <c r="AH18" i="2"/>
  <c r="AF18" i="2"/>
  <c r="AD18" i="2"/>
  <c r="AB18" i="2"/>
  <c r="Z18" i="2"/>
  <c r="X18" i="2"/>
  <c r="V18" i="2"/>
  <c r="T18" i="2"/>
  <c r="R18" i="2"/>
  <c r="P18" i="2"/>
  <c r="N18" i="2"/>
  <c r="K18" i="2"/>
  <c r="G18" i="2"/>
  <c r="AP17" i="2"/>
  <c r="AN17" i="2"/>
  <c r="AL17" i="2"/>
  <c r="AJ17" i="2"/>
  <c r="AH17" i="2"/>
  <c r="AF17" i="2"/>
  <c r="AD17" i="2"/>
  <c r="AB17" i="2"/>
  <c r="Z17" i="2"/>
  <c r="X17" i="2"/>
  <c r="V17" i="2"/>
  <c r="T17" i="2"/>
  <c r="R17" i="2"/>
  <c r="P17" i="2"/>
  <c r="N17" i="2"/>
  <c r="K17" i="2"/>
  <c r="G17" i="2"/>
  <c r="AP16" i="2"/>
  <c r="K16" i="2"/>
  <c r="G16" i="2"/>
  <c r="K15" i="2"/>
  <c r="G15" i="2"/>
  <c r="AP15" i="2" s="1"/>
  <c r="X14" i="2"/>
  <c r="V14" i="2"/>
  <c r="K14" i="2"/>
  <c r="G14" i="2"/>
  <c r="AJ14" i="2" s="1"/>
  <c r="K13" i="2"/>
  <c r="G13" i="2"/>
  <c r="AN13" i="2" s="1"/>
  <c r="V15" i="2" l="1"/>
  <c r="AL14" i="2"/>
  <c r="N14" i="2"/>
  <c r="AN14" i="2"/>
  <c r="AD15" i="2"/>
  <c r="AJ15" i="2"/>
  <c r="AL15" i="2"/>
  <c r="N15" i="2"/>
  <c r="P14" i="2"/>
  <c r="AD14" i="2"/>
  <c r="R14" i="2"/>
  <c r="AF14" i="2"/>
  <c r="Z13" i="2"/>
  <c r="AJ39" i="2"/>
  <c r="Z40" i="2"/>
  <c r="T13" i="2"/>
  <c r="AJ13" i="2"/>
  <c r="Z14" i="2"/>
  <c r="AP14" i="2"/>
  <c r="X15" i="2"/>
  <c r="AN15" i="2"/>
  <c r="AN56" i="2" s="1"/>
  <c r="N39" i="2"/>
  <c r="V39" i="2"/>
  <c r="AD39" i="2"/>
  <c r="AL39" i="2"/>
  <c r="T40" i="2"/>
  <c r="AB40" i="2"/>
  <c r="AJ40" i="2"/>
  <c r="R13" i="2"/>
  <c r="AP13" i="2"/>
  <c r="AP40" i="2"/>
  <c r="AB13" i="2"/>
  <c r="AH14" i="2"/>
  <c r="P15" i="2"/>
  <c r="AF15" i="2"/>
  <c r="N13" i="2"/>
  <c r="V13" i="2"/>
  <c r="AD13" i="2"/>
  <c r="AL13" i="2"/>
  <c r="T14" i="2"/>
  <c r="AB14" i="2"/>
  <c r="R15" i="2"/>
  <c r="Z15" i="2"/>
  <c r="AH15" i="2"/>
  <c r="R38" i="2"/>
  <c r="Z38" i="2"/>
  <c r="AH38" i="2"/>
  <c r="P39" i="2"/>
  <c r="X39" i="2"/>
  <c r="AF39" i="2"/>
  <c r="AN39" i="2"/>
  <c r="N40" i="2"/>
  <c r="V40" i="2"/>
  <c r="AD40" i="2"/>
  <c r="AL40" i="2"/>
  <c r="AH13" i="2"/>
  <c r="AH40" i="2"/>
  <c r="P13" i="2"/>
  <c r="X13" i="2"/>
  <c r="AF13" i="2"/>
  <c r="T15" i="2"/>
  <c r="AB15" i="2"/>
  <c r="T38" i="2"/>
  <c r="AB38" i="2"/>
  <c r="R39" i="2"/>
  <c r="Z39" i="2"/>
  <c r="AH39" i="2"/>
  <c r="P40" i="2"/>
  <c r="X40" i="2"/>
  <c r="AF40" i="2"/>
  <c r="G13" i="1"/>
  <c r="P56" i="2" l="1"/>
  <c r="X56" i="2"/>
  <c r="X57" i="2" s="1"/>
  <c r="AM56" i="2"/>
  <c r="AN57" i="2"/>
  <c r="AL56" i="2"/>
  <c r="P57" i="2"/>
  <c r="O56" i="2"/>
  <c r="V56" i="2"/>
  <c r="R56" i="2"/>
  <c r="AJ56" i="2"/>
  <c r="Z56" i="2"/>
  <c r="AD56" i="2"/>
  <c r="AP56" i="2"/>
  <c r="AF56" i="2"/>
  <c r="AH56" i="2"/>
  <c r="N56" i="2"/>
  <c r="AB56" i="2"/>
  <c r="T56" i="2"/>
  <c r="W56" i="2" l="1"/>
  <c r="W57" i="2" s="1"/>
  <c r="W58" i="2" s="1"/>
  <c r="M56" i="2"/>
  <c r="N57" i="2"/>
  <c r="AC56" i="2"/>
  <c r="AD57" i="2"/>
  <c r="U56" i="2"/>
  <c r="V57" i="2"/>
  <c r="Y56" i="2"/>
  <c r="Z57" i="2"/>
  <c r="S56" i="2"/>
  <c r="T57" i="2"/>
  <c r="AF57" i="2"/>
  <c r="AE56" i="2"/>
  <c r="AI56" i="2"/>
  <c r="AJ57" i="2"/>
  <c r="AG56" i="2"/>
  <c r="AH57" i="2"/>
  <c r="O57" i="2"/>
  <c r="O58" i="2"/>
  <c r="AA56" i="2"/>
  <c r="AB57" i="2"/>
  <c r="AO56" i="2"/>
  <c r="AP57" i="2"/>
  <c r="Q56" i="2"/>
  <c r="R57" i="2"/>
  <c r="AK56" i="2"/>
  <c r="AL57" i="2"/>
  <c r="AM57" i="2"/>
  <c r="AM58" i="2" s="1"/>
  <c r="AK57" i="2" l="1"/>
  <c r="AK58" i="2" s="1"/>
  <c r="AO57" i="2"/>
  <c r="AO58" i="2" s="1"/>
  <c r="AI57" i="2"/>
  <c r="AI58" i="2"/>
  <c r="S57" i="2"/>
  <c r="S58" i="2" s="1"/>
  <c r="AC57" i="2"/>
  <c r="AC58" i="2" s="1"/>
  <c r="AE57" i="2"/>
  <c r="AE58" i="2" s="1"/>
  <c r="Q57" i="2"/>
  <c r="Q58" i="2" s="1"/>
  <c r="AA57" i="2"/>
  <c r="AA58" i="2"/>
  <c r="AG57" i="2"/>
  <c r="AG58" i="2" s="1"/>
  <c r="Y57" i="2"/>
  <c r="Y58" i="2" s="1"/>
  <c r="U57" i="2"/>
  <c r="U58" i="2" s="1"/>
  <c r="M57" i="2"/>
  <c r="M58" i="2" s="1"/>
  <c r="AO59" i="2" l="1"/>
  <c r="AO60" i="2" l="1"/>
  <c r="F20" i="1"/>
  <c r="F22" i="1" s="1"/>
</calcChain>
</file>

<file path=xl/sharedStrings.xml><?xml version="1.0" encoding="utf-8"?>
<sst xmlns="http://schemas.openxmlformats.org/spreadsheetml/2006/main" count="173" uniqueCount="70">
  <si>
    <t>Prijzenblad Aanbesteding ABH + BOE</t>
  </si>
  <si>
    <t>Referentienummer:</t>
  </si>
  <si>
    <t>Naam Leverancier:</t>
  </si>
  <si>
    <t>Ademluchtcontainer</t>
  </si>
  <si>
    <t>Basis Ontsmettingseenheid</t>
  </si>
  <si>
    <t>Prijs excl. BTW</t>
  </si>
  <si>
    <t>Prijs incl. BTW</t>
  </si>
  <si>
    <t>Bijscholingskosten per medewerker</t>
  </si>
  <si>
    <t>€</t>
  </si>
  <si>
    <t>LET OP het bedrag incl. BTW mag niet hoger zijn conform eis TE.01 en TE.02. Bij overschrijding zal de inschrijving ter zijde worden gelegd.</t>
  </si>
  <si>
    <t>Totaal</t>
  </si>
  <si>
    <t>Total Cost of Ownership</t>
  </si>
  <si>
    <t>G3</t>
  </si>
  <si>
    <t>G4</t>
  </si>
  <si>
    <t>Frequentie</t>
  </si>
  <si>
    <t>Uren</t>
  </si>
  <si>
    <t>Eenheden</t>
  </si>
  <si>
    <t>Jaren</t>
  </si>
  <si>
    <t>Aantal</t>
  </si>
  <si>
    <t>Prijs per</t>
  </si>
  <si>
    <t>Werkzaamheden</t>
  </si>
  <si>
    <t>Om x Jaar</t>
  </si>
  <si>
    <t>Uur loon</t>
  </si>
  <si>
    <t>Eenheden / liters</t>
  </si>
  <si>
    <t>Eenheid (ex. Btw)</t>
  </si>
  <si>
    <t>Inschrijver dient alle oranje gearceerde velden in te vullen</t>
  </si>
  <si>
    <t>Afhankelijk van de ingevulde frequentie bij kolom C dienen de kruisjes bij de juiste jaren te worden ingevuld in de groene cellen</t>
  </si>
  <si>
    <t>Na invullen van de oranje cellen en kruisjes rekent de spreadsheet automatisch de onderhoudskosten door</t>
  </si>
  <si>
    <t>ABH</t>
  </si>
  <si>
    <t>Visuele controle compressor/buffercilinders/vulsysteem</t>
  </si>
  <si>
    <t>x</t>
  </si>
  <si>
    <t>Visuele controle aggregaat</t>
  </si>
  <si>
    <t>Visuele controle haakarmbak</t>
  </si>
  <si>
    <t>Smeerolie compressor vervangen</t>
  </si>
  <si>
    <t>Smeeroliefilter compressor vervangen</t>
  </si>
  <si>
    <t>Riem compressor vervangen</t>
  </si>
  <si>
    <t>Aanzuigfilter compressor vervangen</t>
  </si>
  <si>
    <t>Filterpatronen compressor vervangen</t>
  </si>
  <si>
    <t>Kleppen compressor vervangen</t>
  </si>
  <si>
    <t>Segmenten compressor vervangen</t>
  </si>
  <si>
    <t xml:space="preserve"> </t>
  </si>
  <si>
    <t>Condensaatafscheider + filter vervangen</t>
  </si>
  <si>
    <t>Veiligheidsventiel vervangen</t>
  </si>
  <si>
    <t>Filters compressor (huis) vervangen</t>
  </si>
  <si>
    <t>Vulslangen compressor vervangen</t>
  </si>
  <si>
    <t>CO detectie unit compressor vervangen</t>
  </si>
  <si>
    <t>Meetsysteem luchtwaardes kalibreren</t>
  </si>
  <si>
    <t>Vulslangen vulbalk vervangen</t>
  </si>
  <si>
    <t>Motorolie aggregaat vervangen</t>
  </si>
  <si>
    <t>Oliefilter aggregaat vervangen</t>
  </si>
  <si>
    <t>Brandstof aggregaat vervangen</t>
  </si>
  <si>
    <t>V-snaar vervangen</t>
  </si>
  <si>
    <t>Luchtfilter vervangen</t>
  </si>
  <si>
    <t>Doorsmeerbeurt</t>
  </si>
  <si>
    <t>BOE</t>
  </si>
  <si>
    <t>Visuele controle ademlucht / ontsmettingssysteem</t>
  </si>
  <si>
    <t>Luchtfilter aggregaat vervangen</t>
  </si>
  <si>
    <t>V-snaar aggregaat vervangen</t>
  </si>
  <si>
    <t>Brandstoffilter warmwater voorziening vervangen</t>
  </si>
  <si>
    <t>Ademluchtslangen vervangen</t>
  </si>
  <si>
    <t>Onderhoud per kalenderjaar</t>
  </si>
  <si>
    <t>BTW</t>
  </si>
  <si>
    <t>incl BTW</t>
  </si>
  <si>
    <t>15 jaar</t>
  </si>
  <si>
    <t>Gemiddeld per jaar</t>
  </si>
  <si>
    <t>EEM-analyse / Sterkteberekening (CE.04</t>
  </si>
  <si>
    <r>
      <t>INVULFORMULIER 7 Prijzenblad</t>
    </r>
    <r>
      <rPr>
        <b/>
        <sz val="11"/>
        <color rgb="FFFF0000"/>
        <rFont val="Calibri"/>
        <family val="2"/>
      </rPr>
      <t xml:space="preserve"> (LET OP TWEE TABBLADEN)</t>
    </r>
  </si>
  <si>
    <t>* wordt automatisch overgenomen uit tabblad 2</t>
  </si>
  <si>
    <t>Inschrijver vult alleen de groene blokken in. Het is op geen enkele wijze toegestaan dit bestand te veranderen.</t>
  </si>
  <si>
    <t>Handtekening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</si>
</sst>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&quot;€&quot;\ #,##0.00"/>
  </numFmts>
  <fonts count="24" x14ac:knownFonts="1"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20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4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b/>
      <sz val="14"/>
      <color theme="1"/>
      <name val="Verdana"/>
      <family val="2"/>
    </font>
    <font>
      <b/>
      <sz val="8"/>
      <color theme="1"/>
      <name val="Verdana"/>
      <family val="2"/>
    </font>
    <font>
      <sz val="10"/>
      <color theme="9" tint="0.3999755851924192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rgb="FFFF0000"/>
      <name val="Verdana"/>
      <family val="2"/>
    </font>
    <font>
      <i/>
      <sz val="8"/>
      <color rgb="FFFF0000"/>
      <name val="Verdana"/>
      <family val="2"/>
    </font>
    <font>
      <sz val="8"/>
      <color theme="0"/>
      <name val="Verdana"/>
      <family val="2"/>
    </font>
    <font>
      <sz val="10"/>
      <color theme="0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b/>
      <sz val="11"/>
      <color rgb="FFFF0000"/>
      <name val="Calibri"/>
      <family val="2"/>
    </font>
    <font>
      <b/>
      <sz val="18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theme="9" tint="0.59999389629810485"/>
      </right>
      <top/>
      <bottom/>
      <diagonal/>
    </border>
    <border>
      <left/>
      <right/>
      <top/>
      <bottom style="medium">
        <color theme="9" tint="0.79998168889431442"/>
      </bottom>
      <diagonal/>
    </border>
    <border>
      <left/>
      <right style="medium">
        <color theme="9" tint="0.79998168889431442"/>
      </right>
      <top/>
      <bottom/>
      <diagonal/>
    </border>
    <border>
      <left style="medium">
        <color theme="9" tint="0.79998168889431442"/>
      </left>
      <right style="medium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 style="medium">
        <color theme="9" tint="0.79998168889431442"/>
      </left>
      <right/>
      <top/>
      <bottom style="thin">
        <color theme="9" tint="0.79998168889431442"/>
      </bottom>
      <diagonal/>
    </border>
    <border>
      <left/>
      <right/>
      <top style="medium">
        <color theme="9" tint="0.79998168889431442"/>
      </top>
      <bottom style="thin">
        <color theme="9" tint="0.79998168889431442"/>
      </bottom>
      <diagonal/>
    </border>
    <border>
      <left/>
      <right style="thick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 style="medium">
        <color theme="9" tint="0.79998168889431442"/>
      </left>
      <right/>
      <top style="medium">
        <color theme="9" tint="0.79998168889431442"/>
      </top>
      <bottom style="thin">
        <color theme="9" tint="0.79998168889431442"/>
      </bottom>
      <diagonal/>
    </border>
    <border>
      <left/>
      <right style="medium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 style="medium">
        <color theme="9" tint="0.79998168889431442"/>
      </left>
      <right/>
      <top/>
      <bottom/>
      <diagonal/>
    </border>
    <border>
      <left style="medium">
        <color theme="9" tint="0.79998168889431442"/>
      </left>
      <right style="medium">
        <color theme="9" tint="0.79998168889431442"/>
      </right>
      <top style="thin">
        <color theme="9" tint="0.79998168889431442"/>
      </top>
      <bottom/>
      <diagonal/>
    </border>
    <border>
      <left style="medium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 style="thick">
        <color theme="9" tint="0.79998168889431442"/>
      </right>
      <top style="thin">
        <color theme="9" tint="0.79998168889431442"/>
      </top>
      <bottom/>
      <diagonal/>
    </border>
    <border>
      <left style="medium">
        <color theme="9" tint="0.79998168889431442"/>
      </left>
      <right style="medium">
        <color theme="9" tint="0.79998168889431442"/>
      </right>
      <top/>
      <bottom style="thick">
        <color theme="9" tint="0.79998168889431442"/>
      </bottom>
      <diagonal/>
    </border>
    <border>
      <left style="medium">
        <color theme="9" tint="0.79998168889431442"/>
      </left>
      <right style="thin">
        <color theme="9" tint="0.79998168889431442"/>
      </right>
      <top/>
      <bottom style="thick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ck">
        <color theme="9" tint="0.79998168889431442"/>
      </bottom>
      <diagonal/>
    </border>
    <border>
      <left style="thin">
        <color theme="9" tint="0.79998168889431442"/>
      </left>
      <right style="thick">
        <color theme="9" tint="0.79998168889431442"/>
      </right>
      <top/>
      <bottom style="thick">
        <color theme="9" tint="0.79998168889431442"/>
      </bottom>
      <diagonal/>
    </border>
    <border>
      <left style="medium">
        <color theme="9" tint="0.79998168889431442"/>
      </left>
      <right style="thin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9" tint="0.79998168889431442"/>
      </left>
      <right style="medium">
        <color theme="9" tint="0.79998168889431442"/>
      </right>
      <top/>
      <bottom style="medium">
        <color theme="9" tint="0.79998168889431442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/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center"/>
    </xf>
    <xf numFmtId="0" fontId="0" fillId="2" borderId="6" xfId="0" applyFill="1" applyBorder="1"/>
    <xf numFmtId="0" fontId="0" fillId="2" borderId="9" xfId="0" applyFill="1" applyBorder="1"/>
    <xf numFmtId="0" fontId="1" fillId="0" borderId="0" xfId="0" applyFont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164" fontId="4" fillId="2" borderId="0" xfId="0" applyNumberFormat="1" applyFont="1" applyFill="1"/>
    <xf numFmtId="0" fontId="2" fillId="2" borderId="0" xfId="0" applyFont="1" applyFill="1"/>
    <xf numFmtId="0" fontId="6" fillId="3" borderId="0" xfId="0" applyFont="1" applyFill="1" applyProtection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center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right"/>
    </xf>
    <xf numFmtId="0" fontId="7" fillId="3" borderId="0" xfId="0" applyFont="1" applyFill="1" applyAlignment="1" applyProtection="1">
      <alignment horizontal="center" wrapText="1"/>
    </xf>
    <xf numFmtId="0" fontId="7" fillId="3" borderId="0" xfId="0" applyFont="1" applyFill="1" applyBorder="1" applyAlignment="1" applyProtection="1">
      <alignment horizontal="center" wrapText="1"/>
    </xf>
    <xf numFmtId="0" fontId="9" fillId="4" borderId="0" xfId="0" applyFont="1" applyFill="1" applyProtection="1"/>
    <xf numFmtId="0" fontId="10" fillId="4" borderId="0" xfId="0" applyFont="1" applyFill="1" applyProtection="1"/>
    <xf numFmtId="0" fontId="10" fillId="4" borderId="0" xfId="0" applyFont="1" applyFill="1" applyAlignment="1" applyProtection="1">
      <alignment horizontal="center"/>
    </xf>
    <xf numFmtId="4" fontId="10" fillId="4" borderId="0" xfId="0" applyNumberFormat="1" applyFont="1" applyFill="1" applyAlignment="1" applyProtection="1">
      <alignment horizontal="center"/>
    </xf>
    <xf numFmtId="4" fontId="10" fillId="4" borderId="0" xfId="0" applyNumberFormat="1" applyFont="1" applyFill="1" applyAlignment="1" applyProtection="1">
      <alignment horizontal="right"/>
    </xf>
    <xf numFmtId="0" fontId="10" fillId="4" borderId="0" xfId="0" applyFont="1" applyFill="1" applyAlignment="1" applyProtection="1">
      <alignment horizontal="center" wrapText="1"/>
    </xf>
    <xf numFmtId="0" fontId="10" fillId="4" borderId="10" xfId="0" applyFont="1" applyFill="1" applyBorder="1" applyAlignment="1" applyProtection="1">
      <alignment horizontal="center" wrapText="1"/>
    </xf>
    <xf numFmtId="0" fontId="0" fillId="4" borderId="0" xfId="0" applyFill="1" applyProtection="1"/>
    <xf numFmtId="0" fontId="9" fillId="5" borderId="0" xfId="0" applyFont="1" applyFill="1" applyProtection="1"/>
    <xf numFmtId="0" fontId="10" fillId="5" borderId="0" xfId="0" applyFont="1" applyFill="1" applyProtection="1"/>
    <xf numFmtId="0" fontId="10" fillId="5" borderId="0" xfId="0" applyFont="1" applyFill="1" applyAlignment="1" applyProtection="1">
      <alignment horizontal="center"/>
    </xf>
    <xf numFmtId="4" fontId="10" fillId="5" borderId="0" xfId="0" applyNumberFormat="1" applyFont="1" applyFill="1" applyAlignment="1" applyProtection="1">
      <alignment horizontal="center"/>
    </xf>
    <xf numFmtId="0" fontId="10" fillId="5" borderId="11" xfId="0" applyFont="1" applyFill="1" applyBorder="1" applyAlignment="1" applyProtection="1">
      <alignment horizontal="center"/>
    </xf>
    <xf numFmtId="4" fontId="10" fillId="5" borderId="11" xfId="0" applyNumberFormat="1" applyFont="1" applyFill="1" applyBorder="1" applyAlignment="1" applyProtection="1">
      <alignment horizontal="center"/>
    </xf>
    <xf numFmtId="4" fontId="10" fillId="5" borderId="11" xfId="0" applyNumberFormat="1" applyFont="1" applyFill="1" applyBorder="1" applyAlignment="1" applyProtection="1">
      <alignment horizontal="right"/>
    </xf>
    <xf numFmtId="0" fontId="10" fillId="5" borderId="0" xfId="0" applyFont="1" applyFill="1" applyAlignment="1" applyProtection="1">
      <alignment horizontal="center" wrapText="1"/>
    </xf>
    <xf numFmtId="0" fontId="10" fillId="5" borderId="10" xfId="0" applyFont="1" applyFill="1" applyBorder="1" applyAlignment="1" applyProtection="1">
      <alignment horizontal="center" wrapText="1"/>
    </xf>
    <xf numFmtId="0" fontId="0" fillId="5" borderId="0" xfId="0" applyFill="1" applyProtection="1"/>
    <xf numFmtId="0" fontId="11" fillId="5" borderId="0" xfId="0" applyFont="1" applyFill="1" applyAlignment="1" applyProtection="1">
      <alignment horizontal="left"/>
    </xf>
    <xf numFmtId="0" fontId="10" fillId="5" borderId="12" xfId="0" applyFont="1" applyFill="1" applyBorder="1" applyProtection="1"/>
    <xf numFmtId="0" fontId="12" fillId="4" borderId="13" xfId="0" applyFont="1" applyFill="1" applyBorder="1" applyAlignment="1" applyProtection="1">
      <alignment horizontal="center"/>
    </xf>
    <xf numFmtId="0" fontId="12" fillId="5" borderId="12" xfId="0" applyFont="1" applyFill="1" applyBorder="1" applyAlignment="1" applyProtection="1"/>
    <xf numFmtId="0" fontId="13" fillId="4" borderId="14" xfId="0" applyFont="1" applyFill="1" applyBorder="1" applyAlignment="1" applyProtection="1">
      <alignment horizontal="center"/>
    </xf>
    <xf numFmtId="0" fontId="12" fillId="4" borderId="15" xfId="0" applyFont="1" applyFill="1" applyBorder="1" applyAlignment="1" applyProtection="1"/>
    <xf numFmtId="0" fontId="12" fillId="4" borderId="16" xfId="0" applyFont="1" applyFill="1" applyBorder="1" applyAlignment="1" applyProtection="1">
      <alignment horizontal="right"/>
    </xf>
    <xf numFmtId="0" fontId="13" fillId="4" borderId="17" xfId="0" applyFont="1" applyFill="1" applyBorder="1" applyAlignment="1" applyProtection="1">
      <alignment horizontal="center"/>
    </xf>
    <xf numFmtId="0" fontId="12" fillId="4" borderId="15" xfId="0" applyFont="1" applyFill="1" applyBorder="1" applyAlignment="1" applyProtection="1">
      <alignment horizontal="center"/>
    </xf>
    <xf numFmtId="0" fontId="10" fillId="5" borderId="19" xfId="0" applyFont="1" applyFill="1" applyBorder="1" applyAlignment="1" applyProtection="1">
      <alignment horizontal="center" wrapText="1"/>
    </xf>
    <xf numFmtId="0" fontId="14" fillId="4" borderId="20" xfId="0" applyFont="1" applyFill="1" applyBorder="1" applyAlignment="1" applyProtection="1">
      <alignment horizontal="center"/>
    </xf>
    <xf numFmtId="4" fontId="14" fillId="5" borderId="0" xfId="0" applyNumberFormat="1" applyFont="1" applyFill="1" applyBorder="1" applyAlignment="1" applyProtection="1">
      <alignment horizontal="center"/>
    </xf>
    <xf numFmtId="0" fontId="14" fillId="4" borderId="21" xfId="0" applyFont="1" applyFill="1" applyBorder="1" applyAlignment="1" applyProtection="1">
      <alignment horizontal="center"/>
    </xf>
    <xf numFmtId="4" fontId="14" fillId="4" borderId="22" xfId="0" applyNumberFormat="1" applyFont="1" applyFill="1" applyBorder="1" applyAlignment="1" applyProtection="1">
      <alignment horizontal="center"/>
    </xf>
    <xf numFmtId="4" fontId="14" fillId="4" borderId="23" xfId="0" applyNumberFormat="1" applyFont="1" applyFill="1" applyBorder="1" applyAlignment="1" applyProtection="1">
      <alignment horizontal="right"/>
    </xf>
    <xf numFmtId="0" fontId="14" fillId="4" borderId="22" xfId="0" applyFont="1" applyFill="1" applyBorder="1" applyAlignment="1" applyProtection="1">
      <alignment horizontal="center"/>
    </xf>
    <xf numFmtId="0" fontId="14" fillId="4" borderId="23" xfId="0" applyFont="1" applyFill="1" applyBorder="1" applyAlignment="1" applyProtection="1">
      <alignment horizontal="right"/>
    </xf>
    <xf numFmtId="0" fontId="10" fillId="4" borderId="21" xfId="0" applyFont="1" applyFill="1" applyBorder="1" applyAlignment="1" applyProtection="1">
      <alignment horizontal="center"/>
    </xf>
    <xf numFmtId="0" fontId="10" fillId="4" borderId="20" xfId="0" applyFont="1" applyFill="1" applyBorder="1" applyAlignment="1" applyProtection="1">
      <alignment horizontal="center"/>
    </xf>
    <xf numFmtId="4" fontId="14" fillId="5" borderId="19" xfId="0" applyNumberFormat="1" applyFont="1" applyFill="1" applyBorder="1" applyAlignment="1" applyProtection="1">
      <alignment horizontal="center"/>
    </xf>
    <xf numFmtId="0" fontId="12" fillId="5" borderId="0" xfId="0" applyFont="1" applyFill="1" applyAlignment="1" applyProtection="1">
      <alignment horizontal="center"/>
    </xf>
    <xf numFmtId="0" fontId="14" fillId="4" borderId="24" xfId="0" applyFont="1" applyFill="1" applyBorder="1" applyAlignment="1" applyProtection="1">
      <alignment horizontal="center"/>
    </xf>
    <xf numFmtId="0" fontId="14" fillId="4" borderId="25" xfId="0" applyFont="1" applyFill="1" applyBorder="1" applyAlignment="1" applyProtection="1">
      <alignment horizontal="center"/>
    </xf>
    <xf numFmtId="4" fontId="14" fillId="4" borderId="26" xfId="0" applyNumberFormat="1" applyFont="1" applyFill="1" applyBorder="1" applyAlignment="1" applyProtection="1">
      <alignment horizontal="center"/>
    </xf>
    <xf numFmtId="4" fontId="14" fillId="4" borderId="27" xfId="0" applyNumberFormat="1" applyFont="1" applyFill="1" applyBorder="1" applyAlignment="1" applyProtection="1">
      <alignment horizontal="center"/>
    </xf>
    <xf numFmtId="0" fontId="14" fillId="4" borderId="25" xfId="0" applyFont="1" applyFill="1" applyBorder="1" applyAlignment="1" applyProtection="1">
      <alignment horizontal="center" wrapText="1"/>
    </xf>
    <xf numFmtId="0" fontId="14" fillId="4" borderId="26" xfId="0" applyFont="1" applyFill="1" applyBorder="1" applyAlignment="1" applyProtection="1">
      <alignment horizontal="center"/>
    </xf>
    <xf numFmtId="0" fontId="14" fillId="4" borderId="27" xfId="0" applyFont="1" applyFill="1" applyBorder="1" applyAlignment="1" applyProtection="1">
      <alignment horizontal="center"/>
    </xf>
    <xf numFmtId="0" fontId="10" fillId="4" borderId="28" xfId="0" applyFont="1" applyFill="1" applyBorder="1" applyAlignment="1" applyProtection="1">
      <alignment horizontal="center"/>
    </xf>
    <xf numFmtId="0" fontId="10" fillId="4" borderId="29" xfId="0" applyFont="1" applyFill="1" applyBorder="1" applyAlignment="1" applyProtection="1">
      <alignment horizontal="center"/>
    </xf>
    <xf numFmtId="4" fontId="10" fillId="5" borderId="0" xfId="0" applyNumberFormat="1" applyFont="1" applyFill="1" applyBorder="1" applyAlignment="1" applyProtection="1">
      <alignment horizontal="center"/>
    </xf>
    <xf numFmtId="4" fontId="10" fillId="5" borderId="0" xfId="0" applyNumberFormat="1" applyFont="1" applyFill="1" applyAlignment="1" applyProtection="1">
      <alignment horizontal="right"/>
    </xf>
    <xf numFmtId="0" fontId="7" fillId="3" borderId="10" xfId="0" applyFont="1" applyFill="1" applyBorder="1" applyAlignment="1" applyProtection="1">
      <alignment horizontal="center" wrapText="1"/>
    </xf>
    <xf numFmtId="0" fontId="10" fillId="6" borderId="0" xfId="0" applyFont="1" applyFill="1" applyProtection="1"/>
    <xf numFmtId="0" fontId="15" fillId="6" borderId="0" xfId="0" applyFont="1" applyFill="1" applyAlignment="1" applyProtection="1">
      <alignment horizontal="left"/>
    </xf>
    <xf numFmtId="0" fontId="14" fillId="6" borderId="0" xfId="0" applyFont="1" applyFill="1" applyProtection="1"/>
    <xf numFmtId="0" fontId="14" fillId="6" borderId="0" xfId="0" applyFont="1" applyFill="1" applyAlignment="1" applyProtection="1">
      <alignment horizontal="right"/>
    </xf>
    <xf numFmtId="0" fontId="14" fillId="6" borderId="0" xfId="0" applyFont="1" applyFill="1" applyBorder="1" applyProtection="1"/>
    <xf numFmtId="0" fontId="10" fillId="6" borderId="0" xfId="0" applyFont="1" applyFill="1" applyAlignment="1" applyProtection="1">
      <alignment horizontal="center" wrapText="1"/>
    </xf>
    <xf numFmtId="0" fontId="10" fillId="6" borderId="10" xfId="0" applyFont="1" applyFill="1" applyBorder="1" applyAlignment="1" applyProtection="1">
      <alignment horizontal="center" wrapText="1"/>
    </xf>
    <xf numFmtId="0" fontId="9" fillId="6" borderId="0" xfId="0" applyFont="1" applyFill="1" applyProtection="1"/>
    <xf numFmtId="0" fontId="10" fillId="6" borderId="0" xfId="0" applyFont="1" applyFill="1" applyAlignment="1" applyProtection="1">
      <alignment horizontal="center"/>
    </xf>
    <xf numFmtId="0" fontId="0" fillId="6" borderId="0" xfId="0" applyFill="1" applyProtection="1"/>
    <xf numFmtId="0" fontId="0" fillId="6" borderId="0" xfId="0" applyFill="1" applyAlignment="1" applyProtection="1">
      <alignment horizontal="right"/>
    </xf>
    <xf numFmtId="0" fontId="0" fillId="6" borderId="0" xfId="0" applyFill="1" applyBorder="1" applyProtection="1"/>
    <xf numFmtId="0" fontId="14" fillId="6" borderId="30" xfId="0" applyFont="1" applyFill="1" applyBorder="1" applyProtection="1"/>
    <xf numFmtId="0" fontId="14" fillId="6" borderId="30" xfId="0" applyFont="1" applyFill="1" applyBorder="1" applyAlignment="1" applyProtection="1">
      <alignment horizontal="center"/>
    </xf>
    <xf numFmtId="4" fontId="14" fillId="6" borderId="31" xfId="0" applyNumberFormat="1" applyFont="1" applyFill="1" applyBorder="1" applyAlignment="1" applyProtection="1">
      <alignment horizontal="center"/>
    </xf>
    <xf numFmtId="0" fontId="14" fillId="7" borderId="30" xfId="0" applyFont="1" applyFill="1" applyBorder="1" applyAlignment="1" applyProtection="1">
      <alignment horizontal="center"/>
      <protection locked="0"/>
    </xf>
    <xf numFmtId="43" fontId="14" fillId="6" borderId="30" xfId="1" applyFont="1" applyFill="1" applyBorder="1" applyAlignment="1" applyProtection="1">
      <alignment horizontal="center"/>
    </xf>
    <xf numFmtId="4" fontId="14" fillId="4" borderId="30" xfId="0" applyNumberFormat="1" applyFont="1" applyFill="1" applyBorder="1" applyAlignment="1" applyProtection="1">
      <alignment horizontal="right"/>
    </xf>
    <xf numFmtId="4" fontId="14" fillId="4" borderId="30" xfId="0" applyNumberFormat="1" applyFont="1" applyFill="1" applyBorder="1" applyAlignment="1" applyProtection="1">
      <alignment horizontal="center"/>
    </xf>
    <xf numFmtId="43" fontId="14" fillId="4" borderId="30" xfId="1" applyFont="1" applyFill="1" applyBorder="1" applyAlignment="1" applyProtection="1">
      <alignment horizontal="right"/>
    </xf>
    <xf numFmtId="0" fontId="14" fillId="0" borderId="30" xfId="0" applyFont="1" applyBorder="1" applyAlignment="1" applyProtection="1">
      <alignment horizontal="center"/>
    </xf>
    <xf numFmtId="4" fontId="14" fillId="6" borderId="30" xfId="0" applyNumberFormat="1" applyFont="1" applyFill="1" applyBorder="1" applyAlignment="1" applyProtection="1">
      <alignment horizontal="right"/>
    </xf>
    <xf numFmtId="4" fontId="14" fillId="0" borderId="30" xfId="0" applyNumberFormat="1" applyFont="1" applyFill="1" applyBorder="1" applyAlignment="1" applyProtection="1">
      <alignment horizontal="right"/>
    </xf>
    <xf numFmtId="0" fontId="0" fillId="0" borderId="0" xfId="0" applyProtection="1"/>
    <xf numFmtId="0" fontId="14" fillId="6" borderId="30" xfId="0" applyFont="1" applyFill="1" applyBorder="1" applyAlignment="1" applyProtection="1">
      <alignment horizontal="left"/>
    </xf>
    <xf numFmtId="43" fontId="14" fillId="4" borderId="32" xfId="1" applyFont="1" applyFill="1" applyBorder="1" applyAlignment="1" applyProtection="1">
      <alignment horizontal="right"/>
    </xf>
    <xf numFmtId="0" fontId="14" fillId="6" borderId="33" xfId="0" applyFont="1" applyFill="1" applyBorder="1" applyAlignment="1" applyProtection="1">
      <alignment horizontal="center"/>
    </xf>
    <xf numFmtId="4" fontId="14" fillId="6" borderId="33" xfId="0" applyNumberFormat="1" applyFont="1" applyFill="1" applyBorder="1" applyAlignment="1" applyProtection="1">
      <alignment horizontal="right"/>
    </xf>
    <xf numFmtId="0" fontId="14" fillId="7" borderId="33" xfId="0" applyFont="1" applyFill="1" applyBorder="1" applyAlignment="1" applyProtection="1">
      <alignment horizontal="center"/>
      <protection locked="0"/>
    </xf>
    <xf numFmtId="43" fontId="14" fillId="7" borderId="30" xfId="1" applyFont="1" applyFill="1" applyBorder="1" applyAlignment="1" applyProtection="1">
      <alignment horizontal="center"/>
      <protection locked="0"/>
    </xf>
    <xf numFmtId="0" fontId="14" fillId="3" borderId="33" xfId="0" applyFont="1" applyFill="1" applyBorder="1" applyAlignment="1" applyProtection="1">
      <alignment horizontal="center"/>
      <protection locked="0"/>
    </xf>
    <xf numFmtId="4" fontId="14" fillId="3" borderId="30" xfId="0" applyNumberFormat="1" applyFont="1" applyFill="1" applyBorder="1" applyAlignment="1" applyProtection="1">
      <alignment horizontal="right"/>
      <protection locked="0"/>
    </xf>
    <xf numFmtId="43" fontId="14" fillId="7" borderId="30" xfId="1" applyFont="1" applyFill="1" applyBorder="1" applyAlignment="1" applyProtection="1">
      <alignment horizontal="right"/>
      <protection locked="0"/>
    </xf>
    <xf numFmtId="0" fontId="14" fillId="3" borderId="30" xfId="0" applyFont="1" applyFill="1" applyBorder="1" applyAlignment="1" applyProtection="1">
      <alignment horizontal="center"/>
      <protection locked="0"/>
    </xf>
    <xf numFmtId="4" fontId="14" fillId="4" borderId="34" xfId="0" applyNumberFormat="1" applyFont="1" applyFill="1" applyBorder="1" applyAlignment="1" applyProtection="1">
      <alignment horizontal="right"/>
    </xf>
    <xf numFmtId="43" fontId="14" fillId="6" borderId="30" xfId="1" applyFont="1" applyFill="1" applyBorder="1" applyAlignment="1" applyProtection="1">
      <alignment horizontal="right"/>
    </xf>
    <xf numFmtId="4" fontId="14" fillId="0" borderId="30" xfId="0" applyNumberFormat="1" applyFont="1" applyFill="1" applyBorder="1" applyAlignment="1" applyProtection="1">
      <alignment horizontal="right"/>
      <protection locked="0"/>
    </xf>
    <xf numFmtId="4" fontId="14" fillId="4" borderId="32" xfId="0" applyNumberFormat="1" applyFont="1" applyFill="1" applyBorder="1" applyAlignment="1" applyProtection="1">
      <alignment horizontal="right"/>
    </xf>
    <xf numFmtId="4" fontId="17" fillId="6" borderId="0" xfId="0" applyNumberFormat="1" applyFont="1" applyFill="1" applyBorder="1" applyAlignment="1" applyProtection="1">
      <alignment horizontal="right"/>
    </xf>
    <xf numFmtId="0" fontId="18" fillId="6" borderId="0" xfId="0" applyFont="1" applyFill="1" applyBorder="1" applyProtection="1"/>
    <xf numFmtId="0" fontId="18" fillId="6" borderId="0" xfId="0" applyFont="1" applyFill="1" applyProtection="1"/>
    <xf numFmtId="0" fontId="10" fillId="6" borderId="0" xfId="0" applyFont="1" applyFill="1" applyBorder="1" applyProtection="1"/>
    <xf numFmtId="0" fontId="14" fillId="6" borderId="0" xfId="0" applyFont="1" applyFill="1" applyAlignment="1" applyProtection="1">
      <alignment horizontal="center"/>
    </xf>
    <xf numFmtId="4" fontId="14" fillId="6" borderId="0" xfId="0" applyNumberFormat="1" applyFont="1" applyFill="1" applyAlignment="1" applyProtection="1">
      <alignment horizontal="center"/>
    </xf>
    <xf numFmtId="4" fontId="14" fillId="6" borderId="0" xfId="0" applyNumberFormat="1" applyFont="1" applyFill="1" applyAlignment="1" applyProtection="1">
      <alignment horizontal="right"/>
    </xf>
    <xf numFmtId="0" fontId="14" fillId="6" borderId="0" xfId="0" applyFont="1" applyFill="1" applyBorder="1" applyAlignment="1" applyProtection="1">
      <alignment horizontal="center"/>
    </xf>
    <xf numFmtId="0" fontId="19" fillId="6" borderId="0" xfId="0" applyFont="1" applyFill="1" applyAlignment="1" applyProtection="1">
      <alignment horizontal="right"/>
    </xf>
    <xf numFmtId="43" fontId="14" fillId="6" borderId="30" xfId="1" applyFont="1" applyFill="1" applyBorder="1" applyAlignment="1" applyProtection="1"/>
    <xf numFmtId="4" fontId="14" fillId="6" borderId="0" xfId="0" applyNumberFormat="1" applyFont="1" applyFill="1" applyAlignment="1" applyProtection="1"/>
    <xf numFmtId="9" fontId="17" fillId="6" borderId="0" xfId="0" applyNumberFormat="1" applyFont="1" applyFill="1" applyAlignment="1" applyProtection="1">
      <alignment horizontal="center"/>
    </xf>
    <xf numFmtId="9" fontId="14" fillId="6" borderId="0" xfId="0" applyNumberFormat="1" applyFont="1" applyFill="1" applyAlignment="1" applyProtection="1">
      <alignment horizontal="center"/>
    </xf>
    <xf numFmtId="9" fontId="20" fillId="6" borderId="0" xfId="0" applyNumberFormat="1" applyFont="1" applyFill="1" applyProtection="1"/>
    <xf numFmtId="164" fontId="14" fillId="6" borderId="30" xfId="0" applyNumberFormat="1" applyFont="1" applyFill="1" applyBorder="1" applyAlignment="1" applyProtection="1"/>
    <xf numFmtId="164" fontId="14" fillId="6" borderId="0" xfId="0" applyNumberFormat="1" applyFont="1" applyFill="1" applyBorder="1" applyAlignment="1" applyProtection="1"/>
    <xf numFmtId="0" fontId="19" fillId="6" borderId="0" xfId="0" applyFont="1" applyFill="1" applyAlignment="1" applyProtection="1">
      <alignment horizontal="right" vertical="center"/>
    </xf>
    <xf numFmtId="43" fontId="10" fillId="4" borderId="35" xfId="1" applyFont="1" applyFill="1" applyBorder="1" applyAlignment="1" applyProtection="1"/>
    <xf numFmtId="43" fontId="10" fillId="4" borderId="33" xfId="1" applyFont="1" applyFill="1" applyBorder="1" applyAlignment="1" applyProtection="1"/>
    <xf numFmtId="164" fontId="14" fillId="5" borderId="36" xfId="0" applyNumberFormat="1" applyFont="1" applyFill="1" applyBorder="1" applyAlignment="1" applyProtection="1">
      <alignment horizontal="center"/>
    </xf>
    <xf numFmtId="4" fontId="10" fillId="6" borderId="0" xfId="0" applyNumberFormat="1" applyFont="1" applyFill="1" applyAlignment="1" applyProtection="1">
      <alignment horizontal="right"/>
    </xf>
    <xf numFmtId="0" fontId="21" fillId="6" borderId="0" xfId="2" applyFill="1" applyAlignment="1" applyProtection="1">
      <alignment horizontal="center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4" fontId="14" fillId="0" borderId="0" xfId="0" applyNumberFormat="1" applyFont="1" applyAlignment="1" applyProtection="1">
      <alignment horizontal="center"/>
    </xf>
    <xf numFmtId="4" fontId="14" fillId="0" borderId="0" xfId="0" applyNumberFormat="1" applyFont="1" applyAlignment="1" applyProtection="1">
      <alignment horizontal="right"/>
    </xf>
    <xf numFmtId="0" fontId="23" fillId="0" borderId="0" xfId="0" applyFont="1" applyAlignment="1"/>
    <xf numFmtId="164" fontId="0" fillId="8" borderId="37" xfId="0" applyNumberFormat="1" applyFill="1" applyBorder="1"/>
    <xf numFmtId="164" fontId="0" fillId="8" borderId="38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0" fontId="2" fillId="0" borderId="0" xfId="0" applyFont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2" fillId="0" borderId="0" xfId="0" applyFont="1" applyAlignment="1">
      <alignment horizontal="left"/>
    </xf>
    <xf numFmtId="164" fontId="0" fillId="8" borderId="7" xfId="0" applyNumberFormat="1" applyFill="1" applyBorder="1" applyAlignment="1">
      <alignment horizontal="left"/>
    </xf>
    <xf numFmtId="164" fontId="0" fillId="8" borderId="9" xfId="0" applyNumberFormat="1" applyFill="1" applyBorder="1" applyAlignment="1">
      <alignment horizontal="left"/>
    </xf>
    <xf numFmtId="164" fontId="0" fillId="8" borderId="37" xfId="0" applyNumberFormat="1" applyFill="1" applyBorder="1" applyAlignment="1">
      <alignment horizontal="left"/>
    </xf>
    <xf numFmtId="164" fontId="0" fillId="8" borderId="38" xfId="0" applyNumberFormat="1" applyFill="1" applyBorder="1" applyAlignment="1">
      <alignment horizontal="left"/>
    </xf>
    <xf numFmtId="164" fontId="2" fillId="2" borderId="0" xfId="0" applyNumberFormat="1" applyFont="1" applyFill="1" applyAlignment="1">
      <alignment horizontal="right"/>
    </xf>
    <xf numFmtId="164" fontId="0" fillId="8" borderId="5" xfId="0" applyNumberFormat="1" applyFill="1" applyBorder="1" applyAlignment="1">
      <alignment horizontal="left"/>
    </xf>
    <xf numFmtId="164" fontId="0" fillId="8" borderId="6" xfId="0" applyNumberForma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12" fillId="4" borderId="17" xfId="0" applyFont="1" applyFill="1" applyBorder="1" applyAlignment="1" applyProtection="1">
      <alignment horizontal="center"/>
    </xf>
    <xf numFmtId="0" fontId="12" fillId="4" borderId="15" xfId="0" applyFont="1" applyFill="1" applyBorder="1" applyAlignment="1" applyProtection="1">
      <alignment horizontal="center"/>
    </xf>
    <xf numFmtId="0" fontId="12" fillId="4" borderId="18" xfId="0" applyFont="1" applyFill="1" applyBorder="1" applyAlignment="1" applyProtection="1">
      <alignment horizontal="center"/>
    </xf>
    <xf numFmtId="0" fontId="16" fillId="6" borderId="0" xfId="0" applyFont="1" applyFill="1" applyAlignment="1" applyProtection="1">
      <alignment horizontal="left" wrapText="1"/>
    </xf>
    <xf numFmtId="0" fontId="16" fillId="6" borderId="10" xfId="0" applyFont="1" applyFill="1" applyBorder="1" applyAlignment="1" applyProtection="1">
      <alignment horizontal="left" wrapText="1"/>
    </xf>
  </cellXfs>
  <cellStyles count="3">
    <cellStyle name="Hyperlink" xfId="2" builtinId="8"/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G32" sqref="G32"/>
    </sheetView>
  </sheetViews>
  <sheetFormatPr defaultRowHeight="14.4" x14ac:dyDescent="0.3"/>
  <cols>
    <col min="4" max="4" width="3" customWidth="1"/>
    <col min="5" max="5" width="43.33203125" customWidth="1"/>
    <col min="6" max="6" width="12.88671875" bestFit="1" customWidth="1"/>
    <col min="7" max="7" width="12.44140625" bestFit="1" customWidth="1"/>
  </cols>
  <sheetData>
    <row r="1" spans="1:12" ht="23.4" x14ac:dyDescent="0.45">
      <c r="B1" s="131" t="s">
        <v>66</v>
      </c>
      <c r="C1" s="131"/>
      <c r="D1" s="131"/>
      <c r="E1" s="131"/>
    </row>
    <row r="2" spans="1:12" ht="15" thickBot="1" x14ac:dyDescent="0.35"/>
    <row r="3" spans="1:12" ht="25.8" x14ac:dyDescent="0.5">
      <c r="B3" s="148" t="s">
        <v>0</v>
      </c>
      <c r="C3" s="149"/>
      <c r="D3" s="149"/>
      <c r="E3" s="150"/>
    </row>
    <row r="4" spans="1:12" x14ac:dyDescent="0.3">
      <c r="B4" s="151" t="s">
        <v>1</v>
      </c>
      <c r="C4" s="152"/>
      <c r="D4" s="152"/>
      <c r="E4" s="2"/>
    </row>
    <row r="5" spans="1:12" ht="15" thickBot="1" x14ac:dyDescent="0.35">
      <c r="B5" s="153" t="s">
        <v>2</v>
      </c>
      <c r="C5" s="154"/>
      <c r="D5" s="154"/>
      <c r="E5" s="3"/>
    </row>
    <row r="7" spans="1:12" ht="15" thickBot="1" x14ac:dyDescent="0.35">
      <c r="F7" t="s">
        <v>5</v>
      </c>
      <c r="G7" t="s">
        <v>6</v>
      </c>
    </row>
    <row r="8" spans="1:12" x14ac:dyDescent="0.3">
      <c r="A8" s="5" t="s">
        <v>12</v>
      </c>
      <c r="B8" s="155" t="s">
        <v>3</v>
      </c>
      <c r="C8" s="155"/>
      <c r="D8" s="155"/>
      <c r="E8" s="156"/>
      <c r="F8" s="132" t="s">
        <v>8</v>
      </c>
      <c r="G8" s="133" t="s">
        <v>8</v>
      </c>
    </row>
    <row r="9" spans="1:12" ht="15" thickBot="1" x14ac:dyDescent="0.35">
      <c r="A9" s="1"/>
      <c r="B9" s="155" t="s">
        <v>4</v>
      </c>
      <c r="C9" s="155"/>
      <c r="D9" s="155"/>
      <c r="E9" s="156"/>
      <c r="F9" s="134" t="s">
        <v>8</v>
      </c>
      <c r="G9" s="135" t="s">
        <v>8</v>
      </c>
    </row>
    <row r="11" spans="1:12" x14ac:dyDescent="0.3">
      <c r="E11" s="4" t="s">
        <v>9</v>
      </c>
      <c r="F11" s="4"/>
      <c r="G11" s="4"/>
      <c r="H11" s="4"/>
      <c r="I11" s="4"/>
      <c r="J11" s="4"/>
      <c r="K11" s="4"/>
      <c r="L11" s="4"/>
    </row>
    <row r="12" spans="1:12" x14ac:dyDescent="0.3">
      <c r="E12" s="4"/>
      <c r="F12" s="4"/>
      <c r="G12" s="4"/>
      <c r="H12" s="4"/>
      <c r="I12" s="4"/>
      <c r="J12" s="4"/>
      <c r="K12" s="4"/>
      <c r="L12" s="4"/>
    </row>
    <row r="13" spans="1:12" x14ac:dyDescent="0.3">
      <c r="E13" s="6" t="s">
        <v>10</v>
      </c>
      <c r="F13" s="7"/>
      <c r="G13" s="7">
        <f>SUM(G8:G9)</f>
        <v>0</v>
      </c>
      <c r="H13" s="4"/>
      <c r="I13" s="4"/>
      <c r="J13" s="4"/>
      <c r="K13" s="4"/>
      <c r="L13" s="4"/>
    </row>
    <row r="14" spans="1:12" x14ac:dyDescent="0.3">
      <c r="E14" s="4"/>
      <c r="F14" s="4"/>
      <c r="G14" s="4"/>
      <c r="H14" s="4"/>
      <c r="I14" s="4"/>
      <c r="J14" s="4"/>
      <c r="K14" s="4"/>
      <c r="L14" s="4"/>
    </row>
    <row r="15" spans="1:12" x14ac:dyDescent="0.3">
      <c r="E15" s="4"/>
      <c r="F15" s="4"/>
      <c r="G15" s="4"/>
      <c r="H15" s="4"/>
      <c r="I15" s="4"/>
      <c r="J15" s="4"/>
      <c r="K15" s="4"/>
      <c r="L15" s="4"/>
    </row>
    <row r="17" spans="1:8" ht="15" thickBot="1" x14ac:dyDescent="0.35"/>
    <row r="18" spans="1:8" x14ac:dyDescent="0.3">
      <c r="A18" s="5" t="s">
        <v>13</v>
      </c>
      <c r="B18" s="140" t="s">
        <v>7</v>
      </c>
      <c r="C18" s="140"/>
      <c r="D18" s="140"/>
      <c r="E18" s="140"/>
      <c r="F18" s="143">
        <v>0</v>
      </c>
      <c r="G18" s="144"/>
    </row>
    <row r="19" spans="1:8" x14ac:dyDescent="0.3">
      <c r="B19" s="140" t="s">
        <v>65</v>
      </c>
      <c r="C19" s="140"/>
      <c r="D19" s="140"/>
      <c r="E19" s="140"/>
      <c r="F19" s="146">
        <v>0</v>
      </c>
      <c r="G19" s="147"/>
    </row>
    <row r="20" spans="1:8" ht="15" thickBot="1" x14ac:dyDescent="0.35">
      <c r="B20" s="140" t="s">
        <v>11</v>
      </c>
      <c r="C20" s="140"/>
      <c r="D20" s="140"/>
      <c r="E20" s="140"/>
      <c r="F20" s="141">
        <f>'G4 TCO '!AO59</f>
        <v>0</v>
      </c>
      <c r="G20" s="142"/>
      <c r="H20" s="4" t="s">
        <v>67</v>
      </c>
    </row>
    <row r="22" spans="1:8" x14ac:dyDescent="0.3">
      <c r="E22" s="8" t="s">
        <v>10</v>
      </c>
      <c r="F22" s="145">
        <f>SUM(F18:G20)</f>
        <v>0</v>
      </c>
      <c r="G22" s="145"/>
    </row>
    <row r="25" spans="1:8" x14ac:dyDescent="0.3">
      <c r="E25" s="4" t="s">
        <v>68</v>
      </c>
    </row>
    <row r="28" spans="1:8" ht="15" thickBot="1" x14ac:dyDescent="0.35">
      <c r="E28" s="136" t="s">
        <v>69</v>
      </c>
    </row>
    <row r="29" spans="1:8" x14ac:dyDescent="0.3">
      <c r="E29" s="137"/>
    </row>
    <row r="30" spans="1:8" x14ac:dyDescent="0.3">
      <c r="E30" s="138"/>
    </row>
    <row r="31" spans="1:8" x14ac:dyDescent="0.3">
      <c r="E31" s="138"/>
    </row>
    <row r="32" spans="1:8" x14ac:dyDescent="0.3">
      <c r="E32" s="138"/>
    </row>
    <row r="33" spans="5:5" ht="15" thickBot="1" x14ac:dyDescent="0.35">
      <c r="E33" s="139"/>
    </row>
  </sheetData>
  <mergeCells count="13">
    <mergeCell ref="B3:E3"/>
    <mergeCell ref="B4:D4"/>
    <mergeCell ref="B5:D5"/>
    <mergeCell ref="B8:E8"/>
    <mergeCell ref="B9:E9"/>
    <mergeCell ref="E29:E33"/>
    <mergeCell ref="B18:E18"/>
    <mergeCell ref="F20:G20"/>
    <mergeCell ref="F18:G18"/>
    <mergeCell ref="B20:E20"/>
    <mergeCell ref="F22:G22"/>
    <mergeCell ref="B19:E19"/>
    <mergeCell ref="F19:G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6"/>
  <sheetViews>
    <sheetView topLeftCell="A34" workbookViewId="0">
      <selection activeCell="C58" sqref="C58"/>
    </sheetView>
  </sheetViews>
  <sheetFormatPr defaultColWidth="0" defaultRowHeight="14.4" zeroHeight="1" x14ac:dyDescent="0.3"/>
  <cols>
    <col min="1" max="1" width="43.44140625" style="127" bestFit="1" customWidth="1"/>
    <col min="2" max="2" width="0.5546875" style="127" customWidth="1"/>
    <col min="3" max="3" width="14.6640625" style="128" customWidth="1"/>
    <col min="4" max="4" width="0.5546875" style="110" customWidth="1"/>
    <col min="5" max="5" width="9.109375" style="128" customWidth="1"/>
    <col min="6" max="6" width="9.109375" style="129" customWidth="1"/>
    <col min="7" max="7" width="9.109375" style="130" customWidth="1"/>
    <col min="8" max="8" width="0.5546875" style="110" customWidth="1"/>
    <col min="9" max="9" width="9.109375" style="128" customWidth="1"/>
    <col min="10" max="10" width="13.5546875" style="129" bestFit="1" customWidth="1"/>
    <col min="11" max="11" width="10.6640625" style="130" customWidth="1"/>
    <col min="12" max="12" width="0.88671875" style="110" customWidth="1"/>
    <col min="13" max="13" width="10.88671875" style="128" customWidth="1"/>
    <col min="14" max="14" width="7.33203125" style="128" hidden="1" customWidth="1"/>
    <col min="15" max="15" width="10.88671875" style="128" customWidth="1"/>
    <col min="16" max="16" width="7.21875" style="128" hidden="1" customWidth="1"/>
    <col min="17" max="17" width="10.88671875" style="128" customWidth="1"/>
    <col min="18" max="18" width="7.21875" style="128" hidden="1" customWidth="1"/>
    <col min="19" max="19" width="10.88671875" style="128" customWidth="1"/>
    <col min="20" max="20" width="7.21875" style="128" hidden="1" customWidth="1"/>
    <col min="21" max="21" width="10.88671875" style="128" customWidth="1"/>
    <col min="22" max="22" width="7.21875" style="128" hidden="1" customWidth="1"/>
    <col min="23" max="23" width="10.88671875" style="128" customWidth="1"/>
    <col min="24" max="24" width="7.21875" style="128" hidden="1" customWidth="1"/>
    <col min="25" max="25" width="10.88671875" style="128" customWidth="1"/>
    <col min="26" max="26" width="7.21875" style="128" hidden="1" customWidth="1"/>
    <col min="27" max="27" width="10.88671875" style="128" customWidth="1"/>
    <col min="28" max="28" width="7.21875" style="128" hidden="1" customWidth="1"/>
    <col min="29" max="29" width="10.88671875" style="128" customWidth="1"/>
    <col min="30" max="30" width="7.21875" style="128" hidden="1" customWidth="1"/>
    <col min="31" max="31" width="10.88671875" style="128" customWidth="1"/>
    <col min="32" max="32" width="7.21875" style="128" hidden="1" customWidth="1"/>
    <col min="33" max="33" width="10.88671875" style="128" customWidth="1"/>
    <col min="34" max="34" width="7.21875" style="128" hidden="1" customWidth="1"/>
    <col min="35" max="35" width="10.88671875" style="128" customWidth="1"/>
    <col min="36" max="36" width="7.21875" style="128" hidden="1" customWidth="1"/>
    <col min="37" max="37" width="10.88671875" style="128" customWidth="1"/>
    <col min="38" max="38" width="7.21875" style="128" hidden="1" customWidth="1"/>
    <col min="39" max="39" width="10.88671875" style="128" customWidth="1"/>
    <col min="40" max="40" width="7.21875" style="128" hidden="1" customWidth="1"/>
    <col min="41" max="41" width="12.109375" style="128" bestFit="1" customWidth="1"/>
    <col min="42" max="42" width="7.21875" style="128" hidden="1" customWidth="1"/>
    <col min="43" max="43" width="2.109375" style="110" customWidth="1"/>
    <col min="44" max="50" width="0" style="90" hidden="1" customWidth="1"/>
    <col min="51" max="16384" width="10.6640625" style="90" hidden="1"/>
  </cols>
  <sheetData>
    <row r="1" spans="1:43" s="12" customFormat="1" ht="5.4" customHeight="1" x14ac:dyDescent="0.3">
      <c r="A1" s="9"/>
      <c r="B1" s="10"/>
      <c r="C1" s="11"/>
      <c r="G1" s="13"/>
      <c r="K1" s="13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5"/>
      <c r="AP1" s="15"/>
    </row>
    <row r="2" spans="1:43" s="23" customFormat="1" ht="5.4" customHeight="1" x14ac:dyDescent="0.3">
      <c r="A2" s="16"/>
      <c r="B2" s="17"/>
      <c r="C2" s="18"/>
      <c r="D2" s="19"/>
      <c r="E2" s="18"/>
      <c r="F2" s="19"/>
      <c r="G2" s="20"/>
      <c r="H2" s="19"/>
      <c r="I2" s="19"/>
      <c r="J2" s="19"/>
      <c r="K2" s="20"/>
      <c r="L2" s="19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  <c r="AP2" s="22"/>
      <c r="AQ2" s="19"/>
    </row>
    <row r="3" spans="1:43" s="33" customFormat="1" ht="5.4" customHeight="1" thickBot="1" x14ac:dyDescent="0.35">
      <c r="A3" s="24"/>
      <c r="B3" s="25"/>
      <c r="C3" s="26"/>
      <c r="D3" s="27"/>
      <c r="E3" s="28"/>
      <c r="F3" s="29"/>
      <c r="G3" s="30"/>
      <c r="H3" s="27"/>
      <c r="I3" s="29"/>
      <c r="J3" s="29"/>
      <c r="K3" s="30"/>
      <c r="L3" s="27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2"/>
      <c r="AP3" s="32"/>
      <c r="AQ3" s="27"/>
    </row>
    <row r="4" spans="1:43" s="33" customFormat="1" x14ac:dyDescent="0.3">
      <c r="A4" s="34">
        <v>0</v>
      </c>
      <c r="B4" s="35"/>
      <c r="C4" s="36" t="s">
        <v>14</v>
      </c>
      <c r="D4" s="37"/>
      <c r="E4" s="38"/>
      <c r="F4" s="39" t="s">
        <v>15</v>
      </c>
      <c r="G4" s="40"/>
      <c r="H4" s="37"/>
      <c r="I4" s="41"/>
      <c r="J4" s="42" t="s">
        <v>16</v>
      </c>
      <c r="K4" s="40"/>
      <c r="L4" s="31"/>
      <c r="M4" s="157" t="s">
        <v>17</v>
      </c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9"/>
      <c r="AQ4" s="43"/>
    </row>
    <row r="5" spans="1:43" s="33" customFormat="1" ht="12" customHeight="1" x14ac:dyDescent="0.3">
      <c r="A5" s="24"/>
      <c r="B5" s="35"/>
      <c r="C5" s="44"/>
      <c r="D5" s="45"/>
      <c r="E5" s="46" t="s">
        <v>18</v>
      </c>
      <c r="F5" s="47"/>
      <c r="G5" s="48"/>
      <c r="H5" s="45"/>
      <c r="I5" s="46" t="s">
        <v>18</v>
      </c>
      <c r="J5" s="49" t="s">
        <v>19</v>
      </c>
      <c r="K5" s="50"/>
      <c r="L5" s="45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2"/>
      <c r="AQ5" s="53"/>
    </row>
    <row r="6" spans="1:43" s="33" customFormat="1" ht="22.2" thickBot="1" x14ac:dyDescent="0.35">
      <c r="A6" s="54" t="s">
        <v>20</v>
      </c>
      <c r="B6" s="25"/>
      <c r="C6" s="55" t="s">
        <v>21</v>
      </c>
      <c r="D6" s="45"/>
      <c r="E6" s="56" t="s">
        <v>15</v>
      </c>
      <c r="F6" s="57" t="s">
        <v>22</v>
      </c>
      <c r="G6" s="58" t="s">
        <v>10</v>
      </c>
      <c r="H6" s="45"/>
      <c r="I6" s="59" t="s">
        <v>23</v>
      </c>
      <c r="J6" s="60" t="s">
        <v>24</v>
      </c>
      <c r="K6" s="61" t="s">
        <v>10</v>
      </c>
      <c r="L6" s="45"/>
      <c r="M6" s="62">
        <v>1</v>
      </c>
      <c r="N6" s="62"/>
      <c r="O6" s="62">
        <v>2</v>
      </c>
      <c r="P6" s="62"/>
      <c r="Q6" s="62">
        <v>3</v>
      </c>
      <c r="R6" s="62"/>
      <c r="S6" s="62">
        <v>4</v>
      </c>
      <c r="T6" s="62"/>
      <c r="U6" s="62">
        <v>5</v>
      </c>
      <c r="V6" s="62"/>
      <c r="W6" s="62">
        <v>6</v>
      </c>
      <c r="X6" s="62"/>
      <c r="Y6" s="62">
        <v>7</v>
      </c>
      <c r="Z6" s="62"/>
      <c r="AA6" s="62">
        <v>8</v>
      </c>
      <c r="AB6" s="62"/>
      <c r="AC6" s="62">
        <v>9</v>
      </c>
      <c r="AD6" s="62"/>
      <c r="AE6" s="62">
        <v>10</v>
      </c>
      <c r="AF6" s="62"/>
      <c r="AG6" s="62">
        <v>11</v>
      </c>
      <c r="AH6" s="62"/>
      <c r="AI6" s="62">
        <v>12</v>
      </c>
      <c r="AJ6" s="62"/>
      <c r="AK6" s="62">
        <v>13</v>
      </c>
      <c r="AL6" s="62"/>
      <c r="AM6" s="62">
        <v>14</v>
      </c>
      <c r="AN6" s="62"/>
      <c r="AO6" s="62">
        <v>15</v>
      </c>
      <c r="AP6" s="63"/>
      <c r="AQ6" s="53"/>
    </row>
    <row r="7" spans="1:43" s="33" customFormat="1" ht="5.4" customHeight="1" thickTop="1" x14ac:dyDescent="0.3">
      <c r="A7" s="24"/>
      <c r="B7" s="25"/>
      <c r="C7" s="26"/>
      <c r="D7" s="64"/>
      <c r="E7" s="26"/>
      <c r="F7" s="27"/>
      <c r="G7" s="65"/>
      <c r="H7" s="64"/>
      <c r="I7" s="27"/>
      <c r="J7" s="27"/>
      <c r="K7" s="65"/>
      <c r="L7" s="6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  <c r="AP7" s="32"/>
      <c r="AQ7" s="64"/>
    </row>
    <row r="8" spans="1:43" s="23" customFormat="1" ht="5.4" customHeight="1" x14ac:dyDescent="0.3">
      <c r="A8" s="16"/>
      <c r="B8" s="17"/>
      <c r="C8" s="18"/>
      <c r="D8" s="19"/>
      <c r="E8" s="18"/>
      <c r="F8" s="19"/>
      <c r="G8" s="20"/>
      <c r="H8" s="19"/>
      <c r="I8" s="19"/>
      <c r="J8" s="19"/>
      <c r="K8" s="20"/>
      <c r="L8" s="19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2"/>
      <c r="AP8" s="22"/>
      <c r="AQ8" s="19"/>
    </row>
    <row r="9" spans="1:43" s="12" customFormat="1" ht="5.4" customHeight="1" x14ac:dyDescent="0.3">
      <c r="A9" s="9"/>
      <c r="B9" s="10"/>
      <c r="C9" s="11"/>
      <c r="G9" s="13"/>
      <c r="K9" s="13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66"/>
      <c r="AP9" s="66"/>
    </row>
    <row r="10" spans="1:43" s="69" customFormat="1" ht="12.75" customHeight="1" x14ac:dyDescent="0.2">
      <c r="A10" s="67"/>
      <c r="B10" s="67"/>
      <c r="C10" s="68" t="s">
        <v>25</v>
      </c>
      <c r="G10" s="70"/>
      <c r="I10" s="71"/>
      <c r="K10" s="70"/>
      <c r="M10" s="68" t="s">
        <v>26</v>
      </c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3"/>
      <c r="AP10" s="73"/>
    </row>
    <row r="11" spans="1:43" s="76" customFormat="1" ht="12.75" customHeight="1" x14ac:dyDescent="0.3">
      <c r="A11" s="74"/>
      <c r="B11" s="67"/>
      <c r="C11" s="75"/>
      <c r="G11" s="77"/>
      <c r="I11" s="78"/>
      <c r="K11" s="77"/>
      <c r="M11" s="160" t="s">
        <v>27</v>
      </c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1"/>
      <c r="AP11" s="73"/>
    </row>
    <row r="12" spans="1:43" s="76" customFormat="1" ht="17.399999999999999" x14ac:dyDescent="0.3">
      <c r="A12" s="74" t="s">
        <v>28</v>
      </c>
      <c r="B12" s="67"/>
      <c r="C12" s="75"/>
      <c r="G12" s="77"/>
      <c r="I12" s="78"/>
      <c r="K12" s="77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3"/>
      <c r="AP12" s="73"/>
    </row>
    <row r="13" spans="1:43" x14ac:dyDescent="0.3">
      <c r="A13" s="79" t="s">
        <v>29</v>
      </c>
      <c r="B13" s="69"/>
      <c r="C13" s="80">
        <v>1</v>
      </c>
      <c r="D13" s="81"/>
      <c r="E13" s="82"/>
      <c r="F13" s="83">
        <v>40</v>
      </c>
      <c r="G13" s="84">
        <f t="shared" ref="G13:G14" si="0">F13*E13</f>
        <v>0</v>
      </c>
      <c r="H13" s="81"/>
      <c r="I13" s="85"/>
      <c r="J13" s="86"/>
      <c r="K13" s="86">
        <f t="shared" ref="K13:K14" si="1">J13*I13</f>
        <v>0</v>
      </c>
      <c r="L13" s="81"/>
      <c r="M13" s="87" t="s">
        <v>30</v>
      </c>
      <c r="N13" s="88">
        <f>IF(M13="x",G13+K13,"")</f>
        <v>0</v>
      </c>
      <c r="O13" s="87" t="s">
        <v>30</v>
      </c>
      <c r="P13" s="89">
        <f>IF(O13="x",G13+K13,"")</f>
        <v>0</v>
      </c>
      <c r="Q13" s="87" t="s">
        <v>30</v>
      </c>
      <c r="R13" s="89">
        <f>IF(Q13="x",G13+K13,"")</f>
        <v>0</v>
      </c>
      <c r="S13" s="87" t="s">
        <v>30</v>
      </c>
      <c r="T13" s="89">
        <f>IF(S13="x",G13+K13,"")</f>
        <v>0</v>
      </c>
      <c r="U13" s="87" t="s">
        <v>30</v>
      </c>
      <c r="V13" s="89">
        <f>IF(U13="x",G13+K13,"")</f>
        <v>0</v>
      </c>
      <c r="W13" s="87" t="s">
        <v>30</v>
      </c>
      <c r="X13" s="89">
        <f>IF(W13="x",G13+K13,"")</f>
        <v>0</v>
      </c>
      <c r="Y13" s="87" t="s">
        <v>30</v>
      </c>
      <c r="Z13" s="89">
        <f>IF(Y13="x",G13+K13,"")</f>
        <v>0</v>
      </c>
      <c r="AA13" s="87" t="s">
        <v>30</v>
      </c>
      <c r="AB13" s="89">
        <f>IF(AA13="x",G13+K13,"")</f>
        <v>0</v>
      </c>
      <c r="AC13" s="87" t="s">
        <v>30</v>
      </c>
      <c r="AD13" s="89">
        <f>IF(AC13="x",G13+K13,"")</f>
        <v>0</v>
      </c>
      <c r="AE13" s="87" t="s">
        <v>30</v>
      </c>
      <c r="AF13" s="89">
        <f>IF(AE13="x",G13+K13,"")</f>
        <v>0</v>
      </c>
      <c r="AG13" s="87" t="s">
        <v>30</v>
      </c>
      <c r="AH13" s="89">
        <f>IF(AG13="x",G13+K13,"")</f>
        <v>0</v>
      </c>
      <c r="AI13" s="87" t="s">
        <v>30</v>
      </c>
      <c r="AJ13" s="89">
        <f>IF(AI13="x",G13+K13,"")</f>
        <v>0</v>
      </c>
      <c r="AK13" s="87" t="s">
        <v>30</v>
      </c>
      <c r="AL13" s="89">
        <f>IF(AK13="x",G13+K13,"")</f>
        <v>0</v>
      </c>
      <c r="AM13" s="87" t="s">
        <v>30</v>
      </c>
      <c r="AN13" s="89">
        <f>IF(AM13="x",G13+K13,"")</f>
        <v>0</v>
      </c>
      <c r="AO13" s="87" t="s">
        <v>30</v>
      </c>
      <c r="AP13" s="89">
        <f>IF(AO13="x",G13+K13,"")</f>
        <v>0</v>
      </c>
      <c r="AQ13" s="81"/>
    </row>
    <row r="14" spans="1:43" x14ac:dyDescent="0.3">
      <c r="A14" s="91" t="s">
        <v>31</v>
      </c>
      <c r="B14" s="69"/>
      <c r="C14" s="80">
        <v>1</v>
      </c>
      <c r="D14" s="81"/>
      <c r="E14" s="82"/>
      <c r="F14" s="83">
        <v>40</v>
      </c>
      <c r="G14" s="84">
        <f t="shared" si="0"/>
        <v>0</v>
      </c>
      <c r="H14" s="81"/>
      <c r="I14" s="85"/>
      <c r="J14" s="86"/>
      <c r="K14" s="92">
        <f t="shared" si="1"/>
        <v>0</v>
      </c>
      <c r="L14" s="81"/>
      <c r="M14" s="93" t="s">
        <v>30</v>
      </c>
      <c r="N14" s="94">
        <f t="shared" ref="N14:N54" si="2">IF(M14="x",G14+K14,"")</f>
        <v>0</v>
      </c>
      <c r="O14" s="93" t="s">
        <v>30</v>
      </c>
      <c r="P14" s="88">
        <f t="shared" ref="P14:P54" si="3">IF(O14="x",G14+K14,"")</f>
        <v>0</v>
      </c>
      <c r="Q14" s="93" t="s">
        <v>30</v>
      </c>
      <c r="R14" s="88">
        <f t="shared" ref="R14:R54" si="4">IF(Q14="x",G14+K14,"")</f>
        <v>0</v>
      </c>
      <c r="S14" s="93" t="s">
        <v>30</v>
      </c>
      <c r="T14" s="88">
        <f t="shared" ref="T14:T54" si="5">IF(S14="x",G14+K14,"")</f>
        <v>0</v>
      </c>
      <c r="U14" s="93" t="s">
        <v>30</v>
      </c>
      <c r="V14" s="88">
        <f t="shared" ref="V14:V54" si="6">IF(U14="x",G14+K14,"")</f>
        <v>0</v>
      </c>
      <c r="W14" s="93" t="s">
        <v>30</v>
      </c>
      <c r="X14" s="88">
        <f t="shared" ref="X14:X54" si="7">IF(W14="x",G14+K14,"")</f>
        <v>0</v>
      </c>
      <c r="Y14" s="93" t="s">
        <v>30</v>
      </c>
      <c r="Z14" s="88">
        <f t="shared" ref="Z14:Z54" si="8">IF(Y14="x",G14+K14,"")</f>
        <v>0</v>
      </c>
      <c r="AA14" s="93" t="s">
        <v>30</v>
      </c>
      <c r="AB14" s="88">
        <f t="shared" ref="AB14:AB54" si="9">IF(AA14="x",G14+K14,"")</f>
        <v>0</v>
      </c>
      <c r="AC14" s="93" t="s">
        <v>30</v>
      </c>
      <c r="AD14" s="88">
        <f t="shared" ref="AD14:AD54" si="10">IF(AC14="x",G14+K14,"")</f>
        <v>0</v>
      </c>
      <c r="AE14" s="93" t="s">
        <v>30</v>
      </c>
      <c r="AF14" s="88">
        <f t="shared" ref="AF14:AF54" si="11">IF(AE14="x",G14+K14,"")</f>
        <v>0</v>
      </c>
      <c r="AG14" s="93" t="s">
        <v>30</v>
      </c>
      <c r="AH14" s="88">
        <f t="shared" ref="AH14:AH54" si="12">IF(AG14="x",G14+K14,"")</f>
        <v>0</v>
      </c>
      <c r="AI14" s="93" t="s">
        <v>30</v>
      </c>
      <c r="AJ14" s="88">
        <f t="shared" ref="AJ14:AJ54" si="13">IF(AI14="x",G14+K14,"")</f>
        <v>0</v>
      </c>
      <c r="AK14" s="93" t="s">
        <v>30</v>
      </c>
      <c r="AL14" s="88">
        <f t="shared" ref="AL14:AL54" si="14">IF(AK14="x",G14+K14,"")</f>
        <v>0</v>
      </c>
      <c r="AM14" s="93" t="s">
        <v>30</v>
      </c>
      <c r="AN14" s="88">
        <f t="shared" ref="AN14:AN54" si="15">IF(AM14="x",G14+K14,"")</f>
        <v>0</v>
      </c>
      <c r="AO14" s="93" t="s">
        <v>30</v>
      </c>
      <c r="AP14" s="89">
        <f t="shared" ref="AP14:AP54" si="16">IF(AO14="x",G14+K14,"")</f>
        <v>0</v>
      </c>
      <c r="AQ14" s="81"/>
    </row>
    <row r="15" spans="1:43" x14ac:dyDescent="0.3">
      <c r="A15" s="79" t="s">
        <v>32</v>
      </c>
      <c r="B15" s="69"/>
      <c r="C15" s="80">
        <v>1</v>
      </c>
      <c r="D15" s="81"/>
      <c r="E15" s="82"/>
      <c r="F15" s="83">
        <v>40</v>
      </c>
      <c r="G15" s="84">
        <f>F15*E15</f>
        <v>0</v>
      </c>
      <c r="H15" s="81"/>
      <c r="I15" s="85"/>
      <c r="J15" s="86"/>
      <c r="K15" s="86">
        <f>J15*I15</f>
        <v>0</v>
      </c>
      <c r="L15" s="81"/>
      <c r="M15" s="80" t="s">
        <v>30</v>
      </c>
      <c r="N15" s="88">
        <f t="shared" si="2"/>
        <v>0</v>
      </c>
      <c r="O15" s="80" t="s">
        <v>30</v>
      </c>
      <c r="P15" s="88">
        <f t="shared" si="3"/>
        <v>0</v>
      </c>
      <c r="Q15" s="80" t="s">
        <v>30</v>
      </c>
      <c r="R15" s="88">
        <f t="shared" si="4"/>
        <v>0</v>
      </c>
      <c r="S15" s="80" t="s">
        <v>30</v>
      </c>
      <c r="T15" s="88">
        <f t="shared" si="5"/>
        <v>0</v>
      </c>
      <c r="U15" s="80" t="s">
        <v>30</v>
      </c>
      <c r="V15" s="88">
        <f t="shared" si="6"/>
        <v>0</v>
      </c>
      <c r="W15" s="80" t="s">
        <v>30</v>
      </c>
      <c r="X15" s="88">
        <f t="shared" si="7"/>
        <v>0</v>
      </c>
      <c r="Y15" s="80" t="s">
        <v>30</v>
      </c>
      <c r="Z15" s="88">
        <f t="shared" si="8"/>
        <v>0</v>
      </c>
      <c r="AA15" s="80" t="s">
        <v>30</v>
      </c>
      <c r="AB15" s="88">
        <f t="shared" si="9"/>
        <v>0</v>
      </c>
      <c r="AC15" s="80" t="s">
        <v>30</v>
      </c>
      <c r="AD15" s="88">
        <f t="shared" si="10"/>
        <v>0</v>
      </c>
      <c r="AE15" s="80" t="s">
        <v>30</v>
      </c>
      <c r="AF15" s="88">
        <f t="shared" si="11"/>
        <v>0</v>
      </c>
      <c r="AG15" s="80" t="s">
        <v>30</v>
      </c>
      <c r="AH15" s="88">
        <f t="shared" si="12"/>
        <v>0</v>
      </c>
      <c r="AI15" s="80" t="s">
        <v>30</v>
      </c>
      <c r="AJ15" s="88">
        <f t="shared" si="13"/>
        <v>0</v>
      </c>
      <c r="AK15" s="80" t="s">
        <v>30</v>
      </c>
      <c r="AL15" s="88">
        <f t="shared" si="14"/>
        <v>0</v>
      </c>
      <c r="AM15" s="80" t="s">
        <v>30</v>
      </c>
      <c r="AN15" s="88">
        <f t="shared" si="15"/>
        <v>0</v>
      </c>
      <c r="AO15" s="80" t="s">
        <v>30</v>
      </c>
      <c r="AP15" s="89">
        <f t="shared" si="16"/>
        <v>0</v>
      </c>
      <c r="AQ15" s="81"/>
    </row>
    <row r="16" spans="1:43" x14ac:dyDescent="0.3">
      <c r="A16" s="91" t="s">
        <v>33</v>
      </c>
      <c r="B16" s="69"/>
      <c r="C16" s="82"/>
      <c r="D16" s="81"/>
      <c r="E16" s="82"/>
      <c r="F16" s="83">
        <v>40</v>
      </c>
      <c r="G16" s="84">
        <f t="shared" ref="G16:G54" si="17">F16*E16</f>
        <v>0</v>
      </c>
      <c r="H16" s="81"/>
      <c r="I16" s="95"/>
      <c r="J16" s="96"/>
      <c r="K16" s="92">
        <f>J16*I16</f>
        <v>0</v>
      </c>
      <c r="L16" s="81"/>
      <c r="M16" s="97"/>
      <c r="N16" s="98"/>
      <c r="O16" s="97"/>
      <c r="P16" s="98"/>
      <c r="Q16" s="97"/>
      <c r="R16" s="98"/>
      <c r="S16" s="97"/>
      <c r="T16" s="98"/>
      <c r="U16" s="97"/>
      <c r="V16" s="98"/>
      <c r="W16" s="97"/>
      <c r="X16" s="98"/>
      <c r="Y16" s="97"/>
      <c r="Z16" s="98"/>
      <c r="AA16" s="97"/>
      <c r="AB16" s="98"/>
      <c r="AC16" s="97"/>
      <c r="AD16" s="98"/>
      <c r="AE16" s="97"/>
      <c r="AF16" s="98"/>
      <c r="AG16" s="97"/>
      <c r="AH16" s="98"/>
      <c r="AI16" s="97"/>
      <c r="AJ16" s="98"/>
      <c r="AK16" s="97"/>
      <c r="AL16" s="98"/>
      <c r="AM16" s="97"/>
      <c r="AN16" s="98"/>
      <c r="AO16" s="97"/>
      <c r="AP16" s="89" t="str">
        <f t="shared" si="16"/>
        <v/>
      </c>
      <c r="AQ16" s="81"/>
    </row>
    <row r="17" spans="1:43" x14ac:dyDescent="0.3">
      <c r="A17" s="79" t="s">
        <v>34</v>
      </c>
      <c r="B17" s="69"/>
      <c r="C17" s="82"/>
      <c r="D17" s="81"/>
      <c r="E17" s="82"/>
      <c r="F17" s="83">
        <v>40</v>
      </c>
      <c r="G17" s="84">
        <f t="shared" si="17"/>
        <v>0</v>
      </c>
      <c r="H17" s="81"/>
      <c r="I17" s="95"/>
      <c r="J17" s="96"/>
      <c r="K17" s="86">
        <f t="shared" ref="K17:K54" si="18">J17*I17</f>
        <v>0</v>
      </c>
      <c r="L17" s="81"/>
      <c r="M17" s="97"/>
      <c r="N17" s="98" t="str">
        <f t="shared" ref="N17" si="19">IF(M17="x",G17+K17,"")</f>
        <v/>
      </c>
      <c r="O17" s="97"/>
      <c r="P17" s="98" t="str">
        <f t="shared" ref="P17" si="20">IF(O17="x",G17+K17,"")</f>
        <v/>
      </c>
      <c r="Q17" s="97"/>
      <c r="R17" s="98" t="str">
        <f t="shared" ref="R17" si="21">IF(Q17="x",G17+K17,"")</f>
        <v/>
      </c>
      <c r="S17" s="97"/>
      <c r="T17" s="98" t="str">
        <f t="shared" ref="T17" si="22">IF(S17="x",G17+K17,"")</f>
        <v/>
      </c>
      <c r="U17" s="97"/>
      <c r="V17" s="98" t="str">
        <f t="shared" ref="V17" si="23">IF(U17="x",G17+K17,"")</f>
        <v/>
      </c>
      <c r="W17" s="97"/>
      <c r="X17" s="98" t="str">
        <f t="shared" ref="X17" si="24">IF(W17="x",G17+K17,"")</f>
        <v/>
      </c>
      <c r="Y17" s="97"/>
      <c r="Z17" s="98" t="str">
        <f t="shared" ref="Z17" si="25">IF(Y17="x",G17+K17,"")</f>
        <v/>
      </c>
      <c r="AA17" s="97"/>
      <c r="AB17" s="98" t="str">
        <f t="shared" ref="AB17" si="26">IF(AA17="x",G17+K17,"")</f>
        <v/>
      </c>
      <c r="AC17" s="97"/>
      <c r="AD17" s="98" t="str">
        <f t="shared" ref="AD17" si="27">IF(AC17="x",G17+K17,"")</f>
        <v/>
      </c>
      <c r="AE17" s="97"/>
      <c r="AF17" s="98" t="str">
        <f t="shared" ref="AF17" si="28">IF(AE17="x",G17+K17,"")</f>
        <v/>
      </c>
      <c r="AG17" s="97"/>
      <c r="AH17" s="98" t="str">
        <f t="shared" ref="AH17" si="29">IF(AG17="x",G17+K17,"")</f>
        <v/>
      </c>
      <c r="AI17" s="97"/>
      <c r="AJ17" s="98" t="str">
        <f t="shared" ref="AJ17" si="30">IF(AI17="x",G17+K17,"")</f>
        <v/>
      </c>
      <c r="AK17" s="97"/>
      <c r="AL17" s="98" t="str">
        <f t="shared" ref="AL17" si="31">IF(AK17="x",G17+K17,"")</f>
        <v/>
      </c>
      <c r="AM17" s="97"/>
      <c r="AN17" s="98" t="str">
        <f t="shared" ref="AN17" si="32">IF(AM17="x",G17+K17,"")</f>
        <v/>
      </c>
      <c r="AO17" s="97"/>
      <c r="AP17" s="89" t="str">
        <f t="shared" si="16"/>
        <v/>
      </c>
      <c r="AQ17" s="81"/>
    </row>
    <row r="18" spans="1:43" x14ac:dyDescent="0.3">
      <c r="A18" s="91" t="s">
        <v>35</v>
      </c>
      <c r="B18" s="69"/>
      <c r="C18" s="82"/>
      <c r="D18" s="81"/>
      <c r="E18" s="82"/>
      <c r="F18" s="83">
        <v>40</v>
      </c>
      <c r="G18" s="84">
        <f t="shared" si="17"/>
        <v>0</v>
      </c>
      <c r="H18" s="81"/>
      <c r="I18" s="95"/>
      <c r="J18" s="96"/>
      <c r="K18" s="92">
        <f t="shared" si="18"/>
        <v>0</v>
      </c>
      <c r="L18" s="81"/>
      <c r="M18" s="97"/>
      <c r="N18" s="98" t="str">
        <f t="shared" si="2"/>
        <v/>
      </c>
      <c r="O18" s="97"/>
      <c r="P18" s="98" t="str">
        <f t="shared" si="3"/>
        <v/>
      </c>
      <c r="Q18" s="97"/>
      <c r="R18" s="98" t="str">
        <f t="shared" si="4"/>
        <v/>
      </c>
      <c r="S18" s="97"/>
      <c r="T18" s="98" t="str">
        <f t="shared" si="5"/>
        <v/>
      </c>
      <c r="U18" s="97"/>
      <c r="V18" s="98" t="str">
        <f t="shared" si="6"/>
        <v/>
      </c>
      <c r="W18" s="97"/>
      <c r="X18" s="98" t="str">
        <f t="shared" si="7"/>
        <v/>
      </c>
      <c r="Y18" s="97"/>
      <c r="Z18" s="98" t="str">
        <f t="shared" si="8"/>
        <v/>
      </c>
      <c r="AA18" s="97"/>
      <c r="AB18" s="98" t="str">
        <f t="shared" si="9"/>
        <v/>
      </c>
      <c r="AC18" s="97"/>
      <c r="AD18" s="98" t="str">
        <f t="shared" si="10"/>
        <v/>
      </c>
      <c r="AE18" s="97"/>
      <c r="AF18" s="98" t="str">
        <f t="shared" si="11"/>
        <v/>
      </c>
      <c r="AG18" s="97"/>
      <c r="AH18" s="98" t="str">
        <f t="shared" si="12"/>
        <v/>
      </c>
      <c r="AI18" s="97"/>
      <c r="AJ18" s="98" t="str">
        <f t="shared" si="13"/>
        <v/>
      </c>
      <c r="AK18" s="97"/>
      <c r="AL18" s="98" t="str">
        <f t="shared" si="14"/>
        <v/>
      </c>
      <c r="AM18" s="97"/>
      <c r="AN18" s="98" t="str">
        <f t="shared" si="15"/>
        <v/>
      </c>
      <c r="AO18" s="97"/>
      <c r="AP18" s="89" t="str">
        <f t="shared" si="16"/>
        <v/>
      </c>
      <c r="AQ18" s="81"/>
    </row>
    <row r="19" spans="1:43" x14ac:dyDescent="0.3">
      <c r="A19" s="79" t="s">
        <v>36</v>
      </c>
      <c r="B19" s="69"/>
      <c r="C19" s="82"/>
      <c r="D19" s="81"/>
      <c r="E19" s="82"/>
      <c r="F19" s="83">
        <v>40</v>
      </c>
      <c r="G19" s="84">
        <f t="shared" si="17"/>
        <v>0</v>
      </c>
      <c r="H19" s="81"/>
      <c r="I19" s="82"/>
      <c r="J19" s="99"/>
      <c r="K19" s="86">
        <f t="shared" si="18"/>
        <v>0</v>
      </c>
      <c r="L19" s="81"/>
      <c r="M19" s="100"/>
      <c r="N19" s="98" t="str">
        <f t="shared" si="2"/>
        <v/>
      </c>
      <c r="O19" s="100"/>
      <c r="P19" s="98" t="str">
        <f t="shared" si="3"/>
        <v/>
      </c>
      <c r="Q19" s="100"/>
      <c r="R19" s="98" t="str">
        <f t="shared" si="4"/>
        <v/>
      </c>
      <c r="S19" s="100"/>
      <c r="T19" s="98" t="str">
        <f t="shared" si="5"/>
        <v/>
      </c>
      <c r="U19" s="100"/>
      <c r="V19" s="98" t="str">
        <f t="shared" si="6"/>
        <v/>
      </c>
      <c r="W19" s="100"/>
      <c r="X19" s="98" t="str">
        <f t="shared" si="7"/>
        <v/>
      </c>
      <c r="Y19" s="100"/>
      <c r="Z19" s="98" t="str">
        <f t="shared" si="8"/>
        <v/>
      </c>
      <c r="AA19" s="100"/>
      <c r="AB19" s="98" t="str">
        <f t="shared" si="9"/>
        <v/>
      </c>
      <c r="AC19" s="100"/>
      <c r="AD19" s="98" t="str">
        <f t="shared" si="10"/>
        <v/>
      </c>
      <c r="AE19" s="100"/>
      <c r="AF19" s="98" t="str">
        <f t="shared" si="11"/>
        <v/>
      </c>
      <c r="AG19" s="100"/>
      <c r="AH19" s="98" t="str">
        <f t="shared" si="12"/>
        <v/>
      </c>
      <c r="AI19" s="100"/>
      <c r="AJ19" s="98" t="str">
        <f t="shared" si="13"/>
        <v/>
      </c>
      <c r="AK19" s="100"/>
      <c r="AL19" s="98" t="str">
        <f t="shared" si="14"/>
        <v/>
      </c>
      <c r="AM19" s="100"/>
      <c r="AN19" s="98" t="str">
        <f t="shared" si="15"/>
        <v/>
      </c>
      <c r="AO19" s="100"/>
      <c r="AP19" s="89" t="str">
        <f t="shared" si="16"/>
        <v/>
      </c>
      <c r="AQ19" s="81"/>
    </row>
    <row r="20" spans="1:43" x14ac:dyDescent="0.3">
      <c r="A20" s="91" t="s">
        <v>37</v>
      </c>
      <c r="B20" s="69"/>
      <c r="C20" s="82"/>
      <c r="D20" s="81"/>
      <c r="E20" s="82"/>
      <c r="F20" s="83">
        <v>40</v>
      </c>
      <c r="G20" s="101">
        <f t="shared" si="17"/>
        <v>0</v>
      </c>
      <c r="H20" s="81"/>
      <c r="I20" s="82"/>
      <c r="J20" s="99"/>
      <c r="K20" s="86">
        <f t="shared" si="18"/>
        <v>0</v>
      </c>
      <c r="L20" s="81"/>
      <c r="M20" s="97"/>
      <c r="N20" s="98" t="str">
        <f t="shared" si="2"/>
        <v/>
      </c>
      <c r="O20" s="97"/>
      <c r="P20" s="98" t="str">
        <f t="shared" si="3"/>
        <v/>
      </c>
      <c r="Q20" s="97"/>
      <c r="R20" s="98" t="str">
        <f t="shared" si="4"/>
        <v/>
      </c>
      <c r="S20" s="97"/>
      <c r="T20" s="98" t="str">
        <f t="shared" si="5"/>
        <v/>
      </c>
      <c r="U20" s="97"/>
      <c r="V20" s="98" t="str">
        <f t="shared" si="6"/>
        <v/>
      </c>
      <c r="W20" s="97"/>
      <c r="X20" s="98" t="str">
        <f t="shared" si="7"/>
        <v/>
      </c>
      <c r="Y20" s="97"/>
      <c r="Z20" s="98" t="str">
        <f t="shared" si="8"/>
        <v/>
      </c>
      <c r="AA20" s="97"/>
      <c r="AB20" s="98" t="str">
        <f t="shared" si="9"/>
        <v/>
      </c>
      <c r="AC20" s="97"/>
      <c r="AD20" s="98" t="str">
        <f t="shared" si="10"/>
        <v/>
      </c>
      <c r="AE20" s="97"/>
      <c r="AF20" s="98" t="str">
        <f t="shared" si="11"/>
        <v/>
      </c>
      <c r="AG20" s="97"/>
      <c r="AH20" s="98" t="str">
        <f t="shared" si="12"/>
        <v/>
      </c>
      <c r="AI20" s="97"/>
      <c r="AJ20" s="98" t="str">
        <f t="shared" si="13"/>
        <v/>
      </c>
      <c r="AK20" s="97"/>
      <c r="AL20" s="98" t="str">
        <f t="shared" si="14"/>
        <v/>
      </c>
      <c r="AM20" s="97"/>
      <c r="AN20" s="98" t="str">
        <f t="shared" si="15"/>
        <v/>
      </c>
      <c r="AO20" s="97"/>
      <c r="AP20" s="89" t="str">
        <f t="shared" si="16"/>
        <v/>
      </c>
      <c r="AQ20" s="81"/>
    </row>
    <row r="21" spans="1:43" x14ac:dyDescent="0.3">
      <c r="A21" s="91" t="s">
        <v>38</v>
      </c>
      <c r="B21" s="69"/>
      <c r="C21" s="82"/>
      <c r="D21" s="81"/>
      <c r="E21" s="82"/>
      <c r="F21" s="83">
        <v>40</v>
      </c>
      <c r="G21" s="84">
        <f t="shared" si="17"/>
        <v>0</v>
      </c>
      <c r="H21" s="81"/>
      <c r="I21" s="82"/>
      <c r="J21" s="99"/>
      <c r="K21" s="86">
        <f t="shared" si="18"/>
        <v>0</v>
      </c>
      <c r="L21" s="81"/>
      <c r="M21" s="100"/>
      <c r="N21" s="98" t="str">
        <f t="shared" si="2"/>
        <v/>
      </c>
      <c r="O21" s="100"/>
      <c r="P21" s="98" t="str">
        <f t="shared" si="3"/>
        <v/>
      </c>
      <c r="Q21" s="100"/>
      <c r="R21" s="98" t="str">
        <f t="shared" si="4"/>
        <v/>
      </c>
      <c r="S21" s="100"/>
      <c r="T21" s="98" t="str">
        <f t="shared" si="5"/>
        <v/>
      </c>
      <c r="U21" s="100"/>
      <c r="V21" s="98" t="str">
        <f t="shared" si="6"/>
        <v/>
      </c>
      <c r="W21" s="100"/>
      <c r="X21" s="98" t="str">
        <f t="shared" si="7"/>
        <v/>
      </c>
      <c r="Y21" s="100"/>
      <c r="Z21" s="98" t="str">
        <f t="shared" si="8"/>
        <v/>
      </c>
      <c r="AA21" s="100"/>
      <c r="AB21" s="98" t="str">
        <f t="shared" si="9"/>
        <v/>
      </c>
      <c r="AC21" s="100"/>
      <c r="AD21" s="98" t="str">
        <f t="shared" si="10"/>
        <v/>
      </c>
      <c r="AE21" s="100"/>
      <c r="AF21" s="98" t="str">
        <f t="shared" si="11"/>
        <v/>
      </c>
      <c r="AG21" s="100"/>
      <c r="AH21" s="98" t="str">
        <f t="shared" si="12"/>
        <v/>
      </c>
      <c r="AI21" s="100"/>
      <c r="AJ21" s="98" t="str">
        <f t="shared" si="13"/>
        <v/>
      </c>
      <c r="AK21" s="100"/>
      <c r="AL21" s="98" t="str">
        <f t="shared" si="14"/>
        <v/>
      </c>
      <c r="AM21" s="100"/>
      <c r="AN21" s="98" t="str">
        <f t="shared" si="15"/>
        <v/>
      </c>
      <c r="AO21" s="100"/>
      <c r="AP21" s="89" t="str">
        <f t="shared" si="16"/>
        <v/>
      </c>
      <c r="AQ21" s="81"/>
    </row>
    <row r="22" spans="1:43" x14ac:dyDescent="0.3">
      <c r="A22" s="91" t="s">
        <v>39</v>
      </c>
      <c r="B22" s="69"/>
      <c r="C22" s="82"/>
      <c r="D22" s="81"/>
      <c r="E22" s="82"/>
      <c r="F22" s="83">
        <v>40</v>
      </c>
      <c r="G22" s="84">
        <f t="shared" si="17"/>
        <v>0</v>
      </c>
      <c r="H22" s="81" t="s">
        <v>40</v>
      </c>
      <c r="I22" s="82"/>
      <c r="J22" s="99"/>
      <c r="K22" s="92">
        <f t="shared" si="18"/>
        <v>0</v>
      </c>
      <c r="L22" s="81"/>
      <c r="M22" s="97"/>
      <c r="N22" s="98" t="str">
        <f t="shared" si="2"/>
        <v/>
      </c>
      <c r="O22" s="97"/>
      <c r="P22" s="98" t="str">
        <f t="shared" si="3"/>
        <v/>
      </c>
      <c r="Q22" s="97"/>
      <c r="R22" s="98" t="str">
        <f t="shared" si="4"/>
        <v/>
      </c>
      <c r="S22" s="97"/>
      <c r="T22" s="98" t="str">
        <f t="shared" si="5"/>
        <v/>
      </c>
      <c r="U22" s="97"/>
      <c r="V22" s="98" t="str">
        <f t="shared" si="6"/>
        <v/>
      </c>
      <c r="W22" s="97"/>
      <c r="X22" s="98" t="str">
        <f t="shared" si="7"/>
        <v/>
      </c>
      <c r="Y22" s="97"/>
      <c r="Z22" s="98" t="str">
        <f t="shared" si="8"/>
        <v/>
      </c>
      <c r="AA22" s="97"/>
      <c r="AB22" s="98" t="str">
        <f t="shared" si="9"/>
        <v/>
      </c>
      <c r="AC22" s="97"/>
      <c r="AD22" s="98" t="str">
        <f t="shared" si="10"/>
        <v/>
      </c>
      <c r="AE22" s="97"/>
      <c r="AF22" s="98" t="str">
        <f t="shared" si="11"/>
        <v/>
      </c>
      <c r="AG22" s="97"/>
      <c r="AH22" s="98" t="str">
        <f t="shared" si="12"/>
        <v/>
      </c>
      <c r="AI22" s="97"/>
      <c r="AJ22" s="98" t="str">
        <f t="shared" si="13"/>
        <v/>
      </c>
      <c r="AK22" s="97"/>
      <c r="AL22" s="98" t="str">
        <f t="shared" si="14"/>
        <v/>
      </c>
      <c r="AM22" s="97"/>
      <c r="AN22" s="98" t="str">
        <f t="shared" si="15"/>
        <v/>
      </c>
      <c r="AO22" s="97"/>
      <c r="AP22" s="89" t="str">
        <f t="shared" si="16"/>
        <v/>
      </c>
      <c r="AQ22" s="81"/>
    </row>
    <row r="23" spans="1:43" x14ac:dyDescent="0.3">
      <c r="A23" s="79" t="s">
        <v>41</v>
      </c>
      <c r="B23" s="69"/>
      <c r="C23" s="82"/>
      <c r="D23" s="81"/>
      <c r="E23" s="82"/>
      <c r="F23" s="83">
        <v>40</v>
      </c>
      <c r="G23" s="84">
        <f t="shared" si="17"/>
        <v>0</v>
      </c>
      <c r="H23" s="81"/>
      <c r="I23" s="82"/>
      <c r="J23" s="99"/>
      <c r="K23" s="86">
        <f t="shared" si="18"/>
        <v>0</v>
      </c>
      <c r="L23" s="81"/>
      <c r="M23" s="100"/>
      <c r="N23" s="98" t="str">
        <f t="shared" si="2"/>
        <v/>
      </c>
      <c r="O23" s="100"/>
      <c r="P23" s="98" t="str">
        <f t="shared" si="3"/>
        <v/>
      </c>
      <c r="Q23" s="100"/>
      <c r="R23" s="98" t="str">
        <f t="shared" si="4"/>
        <v/>
      </c>
      <c r="S23" s="100"/>
      <c r="T23" s="98" t="str">
        <f t="shared" si="5"/>
        <v/>
      </c>
      <c r="U23" s="100"/>
      <c r="V23" s="98" t="str">
        <f t="shared" si="6"/>
        <v/>
      </c>
      <c r="W23" s="100"/>
      <c r="X23" s="98" t="str">
        <f t="shared" si="7"/>
        <v/>
      </c>
      <c r="Y23" s="100"/>
      <c r="Z23" s="98" t="str">
        <f t="shared" si="8"/>
        <v/>
      </c>
      <c r="AA23" s="100"/>
      <c r="AB23" s="98" t="str">
        <f t="shared" si="9"/>
        <v/>
      </c>
      <c r="AC23" s="100"/>
      <c r="AD23" s="98" t="str">
        <f t="shared" si="10"/>
        <v/>
      </c>
      <c r="AE23" s="100"/>
      <c r="AF23" s="98" t="str">
        <f t="shared" si="11"/>
        <v/>
      </c>
      <c r="AG23" s="100"/>
      <c r="AH23" s="98" t="str">
        <f t="shared" si="12"/>
        <v/>
      </c>
      <c r="AI23" s="100"/>
      <c r="AJ23" s="98" t="str">
        <f t="shared" si="13"/>
        <v/>
      </c>
      <c r="AK23" s="100"/>
      <c r="AL23" s="98" t="str">
        <f t="shared" si="14"/>
        <v/>
      </c>
      <c r="AM23" s="100"/>
      <c r="AN23" s="98" t="str">
        <f t="shared" si="15"/>
        <v/>
      </c>
      <c r="AO23" s="100"/>
      <c r="AP23" s="89" t="str">
        <f t="shared" si="16"/>
        <v/>
      </c>
      <c r="AQ23" s="81"/>
    </row>
    <row r="24" spans="1:43" x14ac:dyDescent="0.3">
      <c r="A24" s="91" t="s">
        <v>42</v>
      </c>
      <c r="B24" s="69"/>
      <c r="C24" s="82"/>
      <c r="D24" s="81"/>
      <c r="E24" s="82"/>
      <c r="F24" s="83">
        <v>40</v>
      </c>
      <c r="G24" s="84">
        <f t="shared" si="17"/>
        <v>0</v>
      </c>
      <c r="H24" s="81"/>
      <c r="I24" s="82"/>
      <c r="J24" s="96"/>
      <c r="K24" s="92">
        <f t="shared" si="18"/>
        <v>0</v>
      </c>
      <c r="L24" s="81"/>
      <c r="M24" s="97"/>
      <c r="N24" s="98" t="str">
        <f t="shared" si="2"/>
        <v/>
      </c>
      <c r="O24" s="97"/>
      <c r="P24" s="98" t="str">
        <f t="shared" si="3"/>
        <v/>
      </c>
      <c r="Q24" s="97"/>
      <c r="R24" s="98" t="str">
        <f t="shared" si="4"/>
        <v/>
      </c>
      <c r="S24" s="97"/>
      <c r="T24" s="98" t="str">
        <f t="shared" si="5"/>
        <v/>
      </c>
      <c r="U24" s="97"/>
      <c r="V24" s="98" t="str">
        <f t="shared" si="6"/>
        <v/>
      </c>
      <c r="W24" s="97"/>
      <c r="X24" s="98" t="str">
        <f t="shared" si="7"/>
        <v/>
      </c>
      <c r="Y24" s="97"/>
      <c r="Z24" s="98" t="str">
        <f t="shared" si="8"/>
        <v/>
      </c>
      <c r="AA24" s="97"/>
      <c r="AB24" s="98" t="str">
        <f t="shared" si="9"/>
        <v/>
      </c>
      <c r="AC24" s="97"/>
      <c r="AD24" s="98" t="str">
        <f t="shared" si="10"/>
        <v/>
      </c>
      <c r="AE24" s="97"/>
      <c r="AF24" s="98" t="str">
        <f t="shared" si="11"/>
        <v/>
      </c>
      <c r="AG24" s="97"/>
      <c r="AH24" s="98" t="str">
        <f t="shared" si="12"/>
        <v/>
      </c>
      <c r="AI24" s="97"/>
      <c r="AJ24" s="98" t="str">
        <f t="shared" si="13"/>
        <v/>
      </c>
      <c r="AK24" s="97"/>
      <c r="AL24" s="98" t="str">
        <f t="shared" si="14"/>
        <v/>
      </c>
      <c r="AM24" s="97"/>
      <c r="AN24" s="98" t="str">
        <f t="shared" si="15"/>
        <v/>
      </c>
      <c r="AO24" s="97"/>
      <c r="AP24" s="89" t="str">
        <f t="shared" si="16"/>
        <v/>
      </c>
      <c r="AQ24" s="81"/>
    </row>
    <row r="25" spans="1:43" x14ac:dyDescent="0.3">
      <c r="A25" s="91" t="s">
        <v>43</v>
      </c>
      <c r="B25" s="69"/>
      <c r="C25" s="82"/>
      <c r="D25" s="81"/>
      <c r="E25" s="82"/>
      <c r="F25" s="83">
        <v>40</v>
      </c>
      <c r="G25" s="84">
        <f t="shared" si="17"/>
        <v>0</v>
      </c>
      <c r="H25" s="81"/>
      <c r="I25" s="82"/>
      <c r="J25" s="96"/>
      <c r="K25" s="86">
        <f t="shared" si="18"/>
        <v>0</v>
      </c>
      <c r="L25" s="81"/>
      <c r="M25" s="97"/>
      <c r="N25" s="98" t="str">
        <f t="shared" si="2"/>
        <v/>
      </c>
      <c r="O25" s="97"/>
      <c r="P25" s="98" t="str">
        <f t="shared" si="3"/>
        <v/>
      </c>
      <c r="Q25" s="97"/>
      <c r="R25" s="98" t="str">
        <f t="shared" si="4"/>
        <v/>
      </c>
      <c r="S25" s="97"/>
      <c r="T25" s="98" t="str">
        <f t="shared" si="5"/>
        <v/>
      </c>
      <c r="U25" s="97"/>
      <c r="V25" s="98" t="str">
        <f t="shared" si="6"/>
        <v/>
      </c>
      <c r="W25" s="97"/>
      <c r="X25" s="98" t="str">
        <f t="shared" si="7"/>
        <v/>
      </c>
      <c r="Y25" s="97"/>
      <c r="Z25" s="98" t="str">
        <f t="shared" si="8"/>
        <v/>
      </c>
      <c r="AA25" s="97"/>
      <c r="AB25" s="98" t="str">
        <f t="shared" si="9"/>
        <v/>
      </c>
      <c r="AC25" s="97"/>
      <c r="AD25" s="98" t="str">
        <f t="shared" si="10"/>
        <v/>
      </c>
      <c r="AE25" s="97"/>
      <c r="AF25" s="98" t="str">
        <f t="shared" si="11"/>
        <v/>
      </c>
      <c r="AG25" s="97"/>
      <c r="AH25" s="98" t="str">
        <f t="shared" si="12"/>
        <v/>
      </c>
      <c r="AI25" s="97"/>
      <c r="AJ25" s="98" t="str">
        <f t="shared" si="13"/>
        <v/>
      </c>
      <c r="AK25" s="97"/>
      <c r="AL25" s="98" t="str">
        <f t="shared" si="14"/>
        <v/>
      </c>
      <c r="AM25" s="97"/>
      <c r="AN25" s="98" t="str">
        <f t="shared" si="15"/>
        <v/>
      </c>
      <c r="AO25" s="97"/>
      <c r="AP25" s="89" t="str">
        <f t="shared" si="16"/>
        <v/>
      </c>
      <c r="AQ25" s="81"/>
    </row>
    <row r="26" spans="1:43" x14ac:dyDescent="0.3">
      <c r="A26" s="91" t="s">
        <v>44</v>
      </c>
      <c r="B26" s="69"/>
      <c r="C26" s="82"/>
      <c r="D26" s="81"/>
      <c r="E26" s="82"/>
      <c r="F26" s="83">
        <v>40</v>
      </c>
      <c r="G26" s="84">
        <f t="shared" si="17"/>
        <v>0</v>
      </c>
      <c r="H26" s="81"/>
      <c r="I26" s="82"/>
      <c r="J26" s="96"/>
      <c r="K26" s="92">
        <f t="shared" si="18"/>
        <v>0</v>
      </c>
      <c r="L26" s="81"/>
      <c r="M26" s="97"/>
      <c r="N26" s="98" t="str">
        <f t="shared" si="2"/>
        <v/>
      </c>
      <c r="O26" s="97"/>
      <c r="P26" s="98" t="str">
        <f t="shared" si="3"/>
        <v/>
      </c>
      <c r="Q26" s="97"/>
      <c r="R26" s="98" t="str">
        <f t="shared" si="4"/>
        <v/>
      </c>
      <c r="S26" s="97"/>
      <c r="T26" s="98" t="str">
        <f t="shared" si="5"/>
        <v/>
      </c>
      <c r="U26" s="97"/>
      <c r="V26" s="98" t="str">
        <f t="shared" si="6"/>
        <v/>
      </c>
      <c r="W26" s="97"/>
      <c r="X26" s="98" t="str">
        <f t="shared" si="7"/>
        <v/>
      </c>
      <c r="Y26" s="97"/>
      <c r="Z26" s="98" t="str">
        <f t="shared" si="8"/>
        <v/>
      </c>
      <c r="AA26" s="97"/>
      <c r="AB26" s="98" t="str">
        <f t="shared" si="9"/>
        <v/>
      </c>
      <c r="AC26" s="97"/>
      <c r="AD26" s="98" t="str">
        <f t="shared" si="10"/>
        <v/>
      </c>
      <c r="AE26" s="97"/>
      <c r="AF26" s="98" t="str">
        <f t="shared" si="11"/>
        <v/>
      </c>
      <c r="AG26" s="97"/>
      <c r="AH26" s="98" t="str">
        <f t="shared" si="12"/>
        <v/>
      </c>
      <c r="AI26" s="97"/>
      <c r="AJ26" s="98" t="str">
        <f t="shared" si="13"/>
        <v/>
      </c>
      <c r="AK26" s="97"/>
      <c r="AL26" s="98" t="str">
        <f t="shared" si="14"/>
        <v/>
      </c>
      <c r="AM26" s="97"/>
      <c r="AN26" s="98" t="str">
        <f t="shared" si="15"/>
        <v/>
      </c>
      <c r="AO26" s="97"/>
      <c r="AP26" s="89" t="str">
        <f t="shared" si="16"/>
        <v/>
      </c>
      <c r="AQ26" s="81"/>
    </row>
    <row r="27" spans="1:43" x14ac:dyDescent="0.3">
      <c r="A27" s="91" t="s">
        <v>45</v>
      </c>
      <c r="B27" s="69"/>
      <c r="C27" s="82"/>
      <c r="D27" s="81"/>
      <c r="E27" s="82"/>
      <c r="F27" s="83">
        <v>40</v>
      </c>
      <c r="G27" s="84">
        <f t="shared" si="17"/>
        <v>0</v>
      </c>
      <c r="H27" s="81"/>
      <c r="I27" s="82"/>
      <c r="J27" s="96"/>
      <c r="K27" s="86">
        <f t="shared" si="18"/>
        <v>0</v>
      </c>
      <c r="L27" s="81"/>
      <c r="M27" s="100"/>
      <c r="N27" s="98" t="str">
        <f t="shared" si="2"/>
        <v/>
      </c>
      <c r="O27" s="100"/>
      <c r="P27" s="98" t="str">
        <f t="shared" si="3"/>
        <v/>
      </c>
      <c r="Q27" s="100"/>
      <c r="R27" s="98" t="str">
        <f t="shared" si="4"/>
        <v/>
      </c>
      <c r="S27" s="100"/>
      <c r="T27" s="98" t="str">
        <f t="shared" si="5"/>
        <v/>
      </c>
      <c r="U27" s="100"/>
      <c r="V27" s="98" t="str">
        <f t="shared" si="6"/>
        <v/>
      </c>
      <c r="W27" s="100"/>
      <c r="X27" s="98" t="str">
        <f t="shared" si="7"/>
        <v/>
      </c>
      <c r="Y27" s="100"/>
      <c r="Z27" s="98" t="str">
        <f t="shared" si="8"/>
        <v/>
      </c>
      <c r="AA27" s="100"/>
      <c r="AB27" s="98" t="str">
        <f t="shared" si="9"/>
        <v/>
      </c>
      <c r="AC27" s="100"/>
      <c r="AD27" s="98" t="str">
        <f t="shared" si="10"/>
        <v/>
      </c>
      <c r="AE27" s="100"/>
      <c r="AF27" s="98" t="str">
        <f t="shared" si="11"/>
        <v/>
      </c>
      <c r="AG27" s="100"/>
      <c r="AH27" s="98" t="str">
        <f t="shared" si="12"/>
        <v/>
      </c>
      <c r="AI27" s="100"/>
      <c r="AJ27" s="98" t="str">
        <f t="shared" si="13"/>
        <v/>
      </c>
      <c r="AK27" s="100"/>
      <c r="AL27" s="98" t="str">
        <f t="shared" si="14"/>
        <v/>
      </c>
      <c r="AM27" s="100"/>
      <c r="AN27" s="98" t="str">
        <f t="shared" si="15"/>
        <v/>
      </c>
      <c r="AO27" s="100"/>
      <c r="AP27" s="89" t="str">
        <f t="shared" si="16"/>
        <v/>
      </c>
      <c r="AQ27" s="81"/>
    </row>
    <row r="28" spans="1:43" x14ac:dyDescent="0.3">
      <c r="A28" s="91" t="s">
        <v>46</v>
      </c>
      <c r="B28" s="69"/>
      <c r="C28" s="82"/>
      <c r="D28" s="81"/>
      <c r="E28" s="82"/>
      <c r="F28" s="83">
        <v>40</v>
      </c>
      <c r="G28" s="84">
        <f t="shared" si="17"/>
        <v>0</v>
      </c>
      <c r="H28" s="81"/>
      <c r="I28" s="82"/>
      <c r="J28" s="96"/>
      <c r="K28" s="92">
        <f t="shared" si="18"/>
        <v>0</v>
      </c>
      <c r="L28" s="81"/>
      <c r="M28" s="97"/>
      <c r="N28" s="98" t="str">
        <f t="shared" si="2"/>
        <v/>
      </c>
      <c r="O28" s="97"/>
      <c r="P28" s="98" t="str">
        <f t="shared" si="3"/>
        <v/>
      </c>
      <c r="Q28" s="97"/>
      <c r="R28" s="98" t="str">
        <f t="shared" si="4"/>
        <v/>
      </c>
      <c r="S28" s="97"/>
      <c r="T28" s="98" t="str">
        <f t="shared" si="5"/>
        <v/>
      </c>
      <c r="U28" s="97"/>
      <c r="V28" s="98" t="str">
        <f t="shared" si="6"/>
        <v/>
      </c>
      <c r="W28" s="97"/>
      <c r="X28" s="98" t="str">
        <f t="shared" si="7"/>
        <v/>
      </c>
      <c r="Y28" s="97"/>
      <c r="Z28" s="98" t="str">
        <f t="shared" si="8"/>
        <v/>
      </c>
      <c r="AA28" s="97"/>
      <c r="AB28" s="98" t="str">
        <f t="shared" si="9"/>
        <v/>
      </c>
      <c r="AC28" s="97"/>
      <c r="AD28" s="98" t="str">
        <f t="shared" si="10"/>
        <v/>
      </c>
      <c r="AE28" s="97"/>
      <c r="AF28" s="98" t="str">
        <f t="shared" si="11"/>
        <v/>
      </c>
      <c r="AG28" s="97"/>
      <c r="AH28" s="98" t="str">
        <f t="shared" si="12"/>
        <v/>
      </c>
      <c r="AI28" s="97"/>
      <c r="AJ28" s="98" t="str">
        <f t="shared" si="13"/>
        <v/>
      </c>
      <c r="AK28" s="97"/>
      <c r="AL28" s="98" t="str">
        <f t="shared" si="14"/>
        <v/>
      </c>
      <c r="AM28" s="97"/>
      <c r="AN28" s="98" t="str">
        <f t="shared" si="15"/>
        <v/>
      </c>
      <c r="AO28" s="97"/>
      <c r="AP28" s="89" t="str">
        <f t="shared" si="16"/>
        <v/>
      </c>
      <c r="AQ28" s="81"/>
    </row>
    <row r="29" spans="1:43" x14ac:dyDescent="0.3">
      <c r="A29" s="79" t="s">
        <v>47</v>
      </c>
      <c r="B29" s="69"/>
      <c r="C29" s="82"/>
      <c r="D29" s="81"/>
      <c r="E29" s="82"/>
      <c r="F29" s="83">
        <v>40</v>
      </c>
      <c r="G29" s="84">
        <f t="shared" si="17"/>
        <v>0</v>
      </c>
      <c r="H29" s="81"/>
      <c r="I29" s="82"/>
      <c r="J29" s="99"/>
      <c r="K29" s="86">
        <f t="shared" si="18"/>
        <v>0</v>
      </c>
      <c r="L29" s="81"/>
      <c r="M29" s="100"/>
      <c r="N29" s="98" t="str">
        <f t="shared" si="2"/>
        <v/>
      </c>
      <c r="O29" s="100"/>
      <c r="P29" s="98" t="str">
        <f t="shared" si="3"/>
        <v/>
      </c>
      <c r="Q29" s="100"/>
      <c r="R29" s="98" t="str">
        <f t="shared" si="4"/>
        <v/>
      </c>
      <c r="S29" s="100"/>
      <c r="T29" s="98" t="str">
        <f t="shared" si="5"/>
        <v/>
      </c>
      <c r="U29" s="100"/>
      <c r="V29" s="98" t="str">
        <f t="shared" si="6"/>
        <v/>
      </c>
      <c r="W29" s="100"/>
      <c r="X29" s="98" t="str">
        <f t="shared" si="7"/>
        <v/>
      </c>
      <c r="Y29" s="100"/>
      <c r="Z29" s="98" t="str">
        <f t="shared" si="8"/>
        <v/>
      </c>
      <c r="AA29" s="100"/>
      <c r="AB29" s="98" t="str">
        <f t="shared" si="9"/>
        <v/>
      </c>
      <c r="AC29" s="100"/>
      <c r="AD29" s="98" t="str">
        <f t="shared" si="10"/>
        <v/>
      </c>
      <c r="AE29" s="100"/>
      <c r="AF29" s="98" t="str">
        <f t="shared" si="11"/>
        <v/>
      </c>
      <c r="AG29" s="100"/>
      <c r="AH29" s="98" t="str">
        <f t="shared" si="12"/>
        <v/>
      </c>
      <c r="AI29" s="100"/>
      <c r="AJ29" s="98" t="str">
        <f t="shared" si="13"/>
        <v/>
      </c>
      <c r="AK29" s="100"/>
      <c r="AL29" s="98" t="str">
        <f t="shared" si="14"/>
        <v/>
      </c>
      <c r="AM29" s="100"/>
      <c r="AN29" s="98" t="str">
        <f t="shared" si="15"/>
        <v/>
      </c>
      <c r="AO29" s="100"/>
      <c r="AP29" s="89" t="str">
        <f t="shared" si="16"/>
        <v/>
      </c>
      <c r="AQ29" s="81"/>
    </row>
    <row r="30" spans="1:43" x14ac:dyDescent="0.3">
      <c r="A30" s="91" t="s">
        <v>48</v>
      </c>
      <c r="B30" s="69"/>
      <c r="C30" s="82"/>
      <c r="D30" s="81"/>
      <c r="E30" s="82"/>
      <c r="F30" s="83">
        <v>40</v>
      </c>
      <c r="G30" s="84">
        <f t="shared" si="17"/>
        <v>0</v>
      </c>
      <c r="H30" s="81"/>
      <c r="I30" s="82"/>
      <c r="J30" s="102">
        <v>2.5299999999999998</v>
      </c>
      <c r="K30" s="92">
        <f t="shared" si="18"/>
        <v>0</v>
      </c>
      <c r="L30" s="81"/>
      <c r="M30" s="97"/>
      <c r="N30" s="98" t="str">
        <f t="shared" si="2"/>
        <v/>
      </c>
      <c r="O30" s="97"/>
      <c r="P30" s="98"/>
      <c r="Q30" s="97"/>
      <c r="R30" s="98"/>
      <c r="S30" s="97"/>
      <c r="T30" s="98"/>
      <c r="U30" s="97"/>
      <c r="V30" s="98"/>
      <c r="W30" s="97"/>
      <c r="X30" s="98"/>
      <c r="Y30" s="97"/>
      <c r="Z30" s="98"/>
      <c r="AA30" s="97"/>
      <c r="AB30" s="98"/>
      <c r="AC30" s="97"/>
      <c r="AD30" s="98"/>
      <c r="AE30" s="97"/>
      <c r="AF30" s="98"/>
      <c r="AG30" s="97"/>
      <c r="AH30" s="98"/>
      <c r="AI30" s="97"/>
      <c r="AJ30" s="98"/>
      <c r="AK30" s="97"/>
      <c r="AL30" s="98"/>
      <c r="AM30" s="97"/>
      <c r="AN30" s="98"/>
      <c r="AO30" s="97"/>
      <c r="AP30" s="89" t="str">
        <f t="shared" si="16"/>
        <v/>
      </c>
      <c r="AQ30" s="81"/>
    </row>
    <row r="31" spans="1:43" x14ac:dyDescent="0.3">
      <c r="A31" s="79" t="s">
        <v>49</v>
      </c>
      <c r="B31" s="69"/>
      <c r="C31" s="82"/>
      <c r="D31" s="81"/>
      <c r="E31" s="82"/>
      <c r="F31" s="83">
        <v>40</v>
      </c>
      <c r="G31" s="84">
        <f t="shared" si="17"/>
        <v>0</v>
      </c>
      <c r="H31" s="81"/>
      <c r="I31" s="82"/>
      <c r="J31" s="96"/>
      <c r="K31" s="86">
        <f t="shared" si="18"/>
        <v>0</v>
      </c>
      <c r="L31" s="81"/>
      <c r="M31" s="97"/>
      <c r="N31" s="98" t="str">
        <f t="shared" si="2"/>
        <v/>
      </c>
      <c r="O31" s="97"/>
      <c r="P31" s="98" t="str">
        <f t="shared" ref="P31" si="33">IF(O31="x",G31+K31,"")</f>
        <v/>
      </c>
      <c r="Q31" s="97"/>
      <c r="R31" s="98" t="str">
        <f t="shared" ref="R31" si="34">IF(Q31="x",G31+K31,"")</f>
        <v/>
      </c>
      <c r="S31" s="97"/>
      <c r="T31" s="98" t="str">
        <f t="shared" ref="T31" si="35">IF(S31="x",G31+K31,"")</f>
        <v/>
      </c>
      <c r="U31" s="97"/>
      <c r="V31" s="98" t="str">
        <f t="shared" ref="V31" si="36">IF(U31="x",G31+K31,"")</f>
        <v/>
      </c>
      <c r="W31" s="97"/>
      <c r="X31" s="98" t="str">
        <f t="shared" ref="X31" si="37">IF(W31="x",G31+K31,"")</f>
        <v/>
      </c>
      <c r="Y31" s="97"/>
      <c r="Z31" s="98" t="str">
        <f t="shared" ref="Z31" si="38">IF(Y31="x",G31+K31,"")</f>
        <v/>
      </c>
      <c r="AA31" s="97"/>
      <c r="AB31" s="98" t="str">
        <f t="shared" ref="AB31" si="39">IF(AA31="x",G31+K31,"")</f>
        <v/>
      </c>
      <c r="AC31" s="97"/>
      <c r="AD31" s="98" t="str">
        <f t="shared" ref="AD31" si="40">IF(AC31="x",G31+K31,"")</f>
        <v/>
      </c>
      <c r="AE31" s="97"/>
      <c r="AF31" s="98" t="str">
        <f t="shared" ref="AF31" si="41">IF(AE31="x",G31+K31,"")</f>
        <v/>
      </c>
      <c r="AG31" s="97"/>
      <c r="AH31" s="98" t="str">
        <f t="shared" ref="AH31" si="42">IF(AG31="x",G31+K31,"")</f>
        <v/>
      </c>
      <c r="AI31" s="97"/>
      <c r="AJ31" s="98" t="str">
        <f t="shared" ref="AJ31" si="43">IF(AI31="x",G31+K31,"")</f>
        <v/>
      </c>
      <c r="AK31" s="97"/>
      <c r="AL31" s="98" t="str">
        <f t="shared" ref="AL31" si="44">IF(AK31="x",G31+K31,"")</f>
        <v/>
      </c>
      <c r="AM31" s="97"/>
      <c r="AN31" s="98" t="str">
        <f t="shared" ref="AN31" si="45">IF(AM31="x",G31+K31,"")</f>
        <v/>
      </c>
      <c r="AO31" s="97"/>
      <c r="AP31" s="89" t="str">
        <f t="shared" si="16"/>
        <v/>
      </c>
      <c r="AQ31" s="81"/>
    </row>
    <row r="32" spans="1:43" x14ac:dyDescent="0.3">
      <c r="A32" s="91" t="s">
        <v>50</v>
      </c>
      <c r="B32" s="69"/>
      <c r="C32" s="82"/>
      <c r="D32" s="81"/>
      <c r="E32" s="82"/>
      <c r="F32" s="83">
        <v>40</v>
      </c>
      <c r="G32" s="84">
        <f t="shared" si="17"/>
        <v>0</v>
      </c>
      <c r="H32" s="81"/>
      <c r="I32" s="82"/>
      <c r="J32" s="96"/>
      <c r="K32" s="92">
        <f t="shared" si="18"/>
        <v>0</v>
      </c>
      <c r="L32" s="81"/>
      <c r="M32" s="97"/>
      <c r="N32" s="103" t="str">
        <f t="shared" si="2"/>
        <v/>
      </c>
      <c r="O32" s="97"/>
      <c r="P32" s="98" t="str">
        <f t="shared" si="3"/>
        <v/>
      </c>
      <c r="Q32" s="97"/>
      <c r="R32" s="98" t="str">
        <f t="shared" si="4"/>
        <v/>
      </c>
      <c r="S32" s="97"/>
      <c r="T32" s="98" t="str">
        <f t="shared" si="5"/>
        <v/>
      </c>
      <c r="U32" s="97"/>
      <c r="V32" s="98" t="str">
        <f t="shared" si="6"/>
        <v/>
      </c>
      <c r="W32" s="97"/>
      <c r="X32" s="98" t="str">
        <f t="shared" si="7"/>
        <v/>
      </c>
      <c r="Y32" s="97"/>
      <c r="Z32" s="98" t="str">
        <f t="shared" si="8"/>
        <v/>
      </c>
      <c r="AA32" s="97"/>
      <c r="AB32" s="98" t="str">
        <f t="shared" si="9"/>
        <v/>
      </c>
      <c r="AC32" s="97"/>
      <c r="AD32" s="98" t="str">
        <f t="shared" si="10"/>
        <v/>
      </c>
      <c r="AE32" s="97"/>
      <c r="AF32" s="98" t="str">
        <f t="shared" si="11"/>
        <v/>
      </c>
      <c r="AG32" s="97"/>
      <c r="AH32" s="98" t="str">
        <f t="shared" si="12"/>
        <v/>
      </c>
      <c r="AI32" s="97"/>
      <c r="AJ32" s="98" t="str">
        <f t="shared" si="13"/>
        <v/>
      </c>
      <c r="AK32" s="97"/>
      <c r="AL32" s="98" t="str">
        <f t="shared" si="14"/>
        <v/>
      </c>
      <c r="AM32" s="97"/>
      <c r="AN32" s="98" t="str">
        <f t="shared" si="15"/>
        <v/>
      </c>
      <c r="AO32" s="97"/>
      <c r="AP32" s="89" t="str">
        <f t="shared" si="16"/>
        <v/>
      </c>
      <c r="AQ32" s="81"/>
    </row>
    <row r="33" spans="1:43" x14ac:dyDescent="0.3">
      <c r="A33" s="79" t="s">
        <v>51</v>
      </c>
      <c r="B33" s="69"/>
      <c r="C33" s="82"/>
      <c r="D33" s="81"/>
      <c r="E33" s="82"/>
      <c r="F33" s="83">
        <v>40</v>
      </c>
      <c r="G33" s="84">
        <f t="shared" si="17"/>
        <v>0</v>
      </c>
      <c r="H33" s="81"/>
      <c r="I33" s="82"/>
      <c r="J33" s="96"/>
      <c r="K33" s="86">
        <f t="shared" si="18"/>
        <v>0</v>
      </c>
      <c r="L33" s="81"/>
      <c r="M33" s="97"/>
      <c r="N33" s="98" t="str">
        <f t="shared" si="2"/>
        <v/>
      </c>
      <c r="O33" s="97"/>
      <c r="P33" s="98" t="str">
        <f t="shared" si="3"/>
        <v/>
      </c>
      <c r="Q33" s="97"/>
      <c r="R33" s="98" t="str">
        <f t="shared" si="4"/>
        <v/>
      </c>
      <c r="S33" s="97"/>
      <c r="T33" s="98" t="str">
        <f t="shared" si="5"/>
        <v/>
      </c>
      <c r="U33" s="97"/>
      <c r="V33" s="98" t="str">
        <f t="shared" si="6"/>
        <v/>
      </c>
      <c r="W33" s="97"/>
      <c r="X33" s="98" t="str">
        <f t="shared" si="7"/>
        <v/>
      </c>
      <c r="Y33" s="97"/>
      <c r="Z33" s="98" t="str">
        <f t="shared" si="8"/>
        <v/>
      </c>
      <c r="AA33" s="97"/>
      <c r="AB33" s="98" t="str">
        <f t="shared" si="9"/>
        <v/>
      </c>
      <c r="AC33" s="97"/>
      <c r="AD33" s="98" t="str">
        <f t="shared" si="10"/>
        <v/>
      </c>
      <c r="AE33" s="97"/>
      <c r="AF33" s="98" t="str">
        <f t="shared" si="11"/>
        <v/>
      </c>
      <c r="AG33" s="97"/>
      <c r="AH33" s="98" t="str">
        <f t="shared" si="12"/>
        <v/>
      </c>
      <c r="AI33" s="97"/>
      <c r="AJ33" s="98" t="str">
        <f t="shared" si="13"/>
        <v/>
      </c>
      <c r="AK33" s="97"/>
      <c r="AL33" s="98" t="str">
        <f t="shared" si="14"/>
        <v/>
      </c>
      <c r="AM33" s="97"/>
      <c r="AN33" s="98" t="str">
        <f t="shared" si="15"/>
        <v/>
      </c>
      <c r="AO33" s="97"/>
      <c r="AP33" s="89" t="str">
        <f t="shared" si="16"/>
        <v/>
      </c>
      <c r="AQ33" s="81"/>
    </row>
    <row r="34" spans="1:43" x14ac:dyDescent="0.3">
      <c r="A34" s="91" t="s">
        <v>52</v>
      </c>
      <c r="B34" s="69"/>
      <c r="C34" s="82"/>
      <c r="D34" s="81"/>
      <c r="E34" s="82"/>
      <c r="F34" s="83">
        <v>40</v>
      </c>
      <c r="G34" s="84">
        <f t="shared" si="17"/>
        <v>0</v>
      </c>
      <c r="H34" s="81"/>
      <c r="I34" s="82"/>
      <c r="J34" s="96"/>
      <c r="K34" s="92">
        <f t="shared" si="18"/>
        <v>0</v>
      </c>
      <c r="L34" s="81"/>
      <c r="M34" s="97"/>
      <c r="N34" s="98" t="str">
        <f t="shared" si="2"/>
        <v/>
      </c>
      <c r="O34" s="97"/>
      <c r="P34" s="98" t="str">
        <f t="shared" si="3"/>
        <v/>
      </c>
      <c r="Q34" s="97"/>
      <c r="R34" s="98" t="str">
        <f t="shared" si="4"/>
        <v/>
      </c>
      <c r="S34" s="97"/>
      <c r="T34" s="98" t="str">
        <f t="shared" si="5"/>
        <v/>
      </c>
      <c r="U34" s="97"/>
      <c r="V34" s="98" t="str">
        <f t="shared" si="6"/>
        <v/>
      </c>
      <c r="W34" s="97"/>
      <c r="X34" s="98" t="str">
        <f t="shared" si="7"/>
        <v/>
      </c>
      <c r="Y34" s="97"/>
      <c r="Z34" s="98" t="str">
        <f t="shared" si="8"/>
        <v/>
      </c>
      <c r="AA34" s="97"/>
      <c r="AB34" s="98" t="str">
        <f t="shared" si="9"/>
        <v/>
      </c>
      <c r="AC34" s="97"/>
      <c r="AD34" s="98" t="str">
        <f t="shared" si="10"/>
        <v/>
      </c>
      <c r="AE34" s="97"/>
      <c r="AF34" s="98" t="str">
        <f t="shared" si="11"/>
        <v/>
      </c>
      <c r="AG34" s="97"/>
      <c r="AH34" s="98" t="str">
        <f t="shared" si="12"/>
        <v/>
      </c>
      <c r="AI34" s="97"/>
      <c r="AJ34" s="98" t="str">
        <f t="shared" si="13"/>
        <v/>
      </c>
      <c r="AK34" s="97"/>
      <c r="AL34" s="98" t="str">
        <f t="shared" si="14"/>
        <v/>
      </c>
      <c r="AM34" s="97"/>
      <c r="AN34" s="98" t="str">
        <f t="shared" si="15"/>
        <v/>
      </c>
      <c r="AO34" s="97"/>
      <c r="AP34" s="89" t="str">
        <f t="shared" si="16"/>
        <v/>
      </c>
      <c r="AQ34" s="81"/>
    </row>
    <row r="35" spans="1:43" x14ac:dyDescent="0.3">
      <c r="A35" s="79" t="s">
        <v>53</v>
      </c>
      <c r="B35" s="69"/>
      <c r="C35" s="82"/>
      <c r="D35" s="81"/>
      <c r="E35" s="82"/>
      <c r="F35" s="83">
        <v>40</v>
      </c>
      <c r="G35" s="104">
        <f t="shared" si="17"/>
        <v>0</v>
      </c>
      <c r="H35" s="81"/>
      <c r="I35" s="82"/>
      <c r="J35" s="96"/>
      <c r="K35" s="104">
        <f t="shared" si="18"/>
        <v>0</v>
      </c>
      <c r="L35" s="81"/>
      <c r="M35" s="97"/>
      <c r="N35" s="98" t="str">
        <f t="shared" si="2"/>
        <v/>
      </c>
      <c r="O35" s="97"/>
      <c r="P35" s="98" t="str">
        <f t="shared" si="3"/>
        <v/>
      </c>
      <c r="Q35" s="97"/>
      <c r="R35" s="98" t="str">
        <f t="shared" si="4"/>
        <v/>
      </c>
      <c r="S35" s="97"/>
      <c r="T35" s="98" t="str">
        <f t="shared" si="5"/>
        <v/>
      </c>
      <c r="U35" s="97"/>
      <c r="V35" s="98" t="str">
        <f t="shared" si="6"/>
        <v/>
      </c>
      <c r="W35" s="97"/>
      <c r="X35" s="98" t="str">
        <f t="shared" si="7"/>
        <v/>
      </c>
      <c r="Y35" s="97"/>
      <c r="Z35" s="98" t="str">
        <f t="shared" si="8"/>
        <v/>
      </c>
      <c r="AA35" s="97"/>
      <c r="AB35" s="98" t="str">
        <f t="shared" si="9"/>
        <v/>
      </c>
      <c r="AC35" s="97"/>
      <c r="AD35" s="98" t="str">
        <f t="shared" si="10"/>
        <v/>
      </c>
      <c r="AE35" s="97"/>
      <c r="AF35" s="98" t="str">
        <f t="shared" si="11"/>
        <v/>
      </c>
      <c r="AG35" s="97"/>
      <c r="AH35" s="98" t="str">
        <f t="shared" si="12"/>
        <v/>
      </c>
      <c r="AI35" s="97"/>
      <c r="AJ35" s="98" t="str">
        <f t="shared" si="13"/>
        <v/>
      </c>
      <c r="AK35" s="97"/>
      <c r="AL35" s="98" t="str">
        <f t="shared" si="14"/>
        <v/>
      </c>
      <c r="AM35" s="97"/>
      <c r="AN35" s="98" t="str">
        <f t="shared" si="15"/>
        <v/>
      </c>
      <c r="AO35" s="97"/>
      <c r="AP35" s="89" t="str">
        <f t="shared" si="16"/>
        <v/>
      </c>
      <c r="AQ35" s="81"/>
    </row>
    <row r="36" spans="1:43" s="76" customFormat="1" ht="7.95" customHeight="1" x14ac:dyDescent="0.3">
      <c r="A36" s="74"/>
      <c r="B36" s="67"/>
      <c r="C36" s="75"/>
      <c r="G36" s="105">
        <f t="shared" si="17"/>
        <v>0</v>
      </c>
      <c r="H36" s="106"/>
      <c r="I36" s="106"/>
      <c r="J36" s="107"/>
      <c r="K36" s="105">
        <f t="shared" si="18"/>
        <v>0</v>
      </c>
      <c r="L36" s="78"/>
      <c r="M36" s="105"/>
      <c r="N36" s="105" t="str">
        <f t="shared" si="2"/>
        <v/>
      </c>
      <c r="O36" s="105"/>
      <c r="P36" s="105" t="str">
        <f t="shared" si="3"/>
        <v/>
      </c>
      <c r="Q36" s="105"/>
      <c r="R36" s="105" t="str">
        <f t="shared" si="4"/>
        <v/>
      </c>
      <c r="S36" s="105"/>
      <c r="T36" s="105" t="str">
        <f t="shared" si="5"/>
        <v/>
      </c>
      <c r="U36" s="105"/>
      <c r="V36" s="105" t="str">
        <f t="shared" si="6"/>
        <v/>
      </c>
      <c r="W36" s="105"/>
      <c r="X36" s="105" t="str">
        <f t="shared" si="7"/>
        <v/>
      </c>
      <c r="Y36" s="105"/>
      <c r="Z36" s="105" t="str">
        <f t="shared" si="8"/>
        <v/>
      </c>
      <c r="AA36" s="105"/>
      <c r="AB36" s="105" t="str">
        <f t="shared" si="9"/>
        <v/>
      </c>
      <c r="AC36" s="105"/>
      <c r="AD36" s="105" t="str">
        <f t="shared" si="10"/>
        <v/>
      </c>
      <c r="AE36" s="105"/>
      <c r="AF36" s="105" t="str">
        <f t="shared" si="11"/>
        <v/>
      </c>
      <c r="AG36" s="105"/>
      <c r="AH36" s="105" t="str">
        <f t="shared" si="12"/>
        <v/>
      </c>
      <c r="AI36" s="105"/>
      <c r="AJ36" s="105" t="str">
        <f t="shared" si="13"/>
        <v/>
      </c>
      <c r="AK36" s="105"/>
      <c r="AL36" s="105" t="str">
        <f t="shared" si="14"/>
        <v/>
      </c>
      <c r="AM36" s="105"/>
      <c r="AN36" s="105" t="str">
        <f t="shared" si="15"/>
        <v/>
      </c>
      <c r="AO36" s="105"/>
      <c r="AP36" s="105" t="str">
        <f t="shared" si="16"/>
        <v/>
      </c>
      <c r="AQ36" s="78"/>
    </row>
    <row r="37" spans="1:43" s="76" customFormat="1" ht="17.399999999999999" x14ac:dyDescent="0.3">
      <c r="A37" s="74" t="s">
        <v>54</v>
      </c>
      <c r="B37" s="108"/>
      <c r="C37" s="75"/>
      <c r="G37" s="105">
        <f t="shared" si="17"/>
        <v>0</v>
      </c>
      <c r="H37" s="106"/>
      <c r="I37" s="106"/>
      <c r="J37" s="107"/>
      <c r="K37" s="105">
        <f t="shared" si="18"/>
        <v>0</v>
      </c>
      <c r="L37" s="78"/>
      <c r="M37" s="105"/>
      <c r="N37" s="105" t="str">
        <f t="shared" si="2"/>
        <v/>
      </c>
      <c r="O37" s="105"/>
      <c r="P37" s="105" t="str">
        <f t="shared" si="3"/>
        <v/>
      </c>
      <c r="Q37" s="105"/>
      <c r="R37" s="105" t="str">
        <f t="shared" si="4"/>
        <v/>
      </c>
      <c r="S37" s="105"/>
      <c r="T37" s="105" t="str">
        <f t="shared" si="5"/>
        <v/>
      </c>
      <c r="U37" s="105"/>
      <c r="V37" s="105" t="str">
        <f t="shared" si="6"/>
        <v/>
      </c>
      <c r="W37" s="105"/>
      <c r="X37" s="105" t="str">
        <f t="shared" si="7"/>
        <v/>
      </c>
      <c r="Y37" s="105"/>
      <c r="Z37" s="105" t="str">
        <f t="shared" si="8"/>
        <v/>
      </c>
      <c r="AA37" s="105"/>
      <c r="AB37" s="105" t="str">
        <f t="shared" si="9"/>
        <v/>
      </c>
      <c r="AC37" s="105"/>
      <c r="AD37" s="105" t="str">
        <f t="shared" si="10"/>
        <v/>
      </c>
      <c r="AE37" s="105"/>
      <c r="AF37" s="105" t="str">
        <f t="shared" si="11"/>
        <v/>
      </c>
      <c r="AG37" s="105"/>
      <c r="AH37" s="105" t="str">
        <f t="shared" si="12"/>
        <v/>
      </c>
      <c r="AI37" s="105"/>
      <c r="AJ37" s="105" t="str">
        <f t="shared" si="13"/>
        <v/>
      </c>
      <c r="AK37" s="105"/>
      <c r="AL37" s="105" t="str">
        <f t="shared" si="14"/>
        <v/>
      </c>
      <c r="AM37" s="105"/>
      <c r="AN37" s="105" t="str">
        <f t="shared" si="15"/>
        <v/>
      </c>
      <c r="AO37" s="105"/>
      <c r="AP37" s="105" t="str">
        <f t="shared" si="16"/>
        <v/>
      </c>
      <c r="AQ37" s="78"/>
    </row>
    <row r="38" spans="1:43" x14ac:dyDescent="0.3">
      <c r="A38" s="79" t="s">
        <v>55</v>
      </c>
      <c r="B38" s="69"/>
      <c r="C38" s="80">
        <v>1</v>
      </c>
      <c r="D38" s="81"/>
      <c r="E38" s="82"/>
      <c r="F38" s="83">
        <v>40</v>
      </c>
      <c r="G38" s="84">
        <f t="shared" si="17"/>
        <v>0</v>
      </c>
      <c r="H38" s="81"/>
      <c r="I38" s="85"/>
      <c r="J38" s="86"/>
      <c r="K38" s="84">
        <f t="shared" si="18"/>
        <v>0</v>
      </c>
      <c r="L38" s="81"/>
      <c r="M38" s="87" t="s">
        <v>30</v>
      </c>
      <c r="N38" s="88">
        <f>IF(M38="x",G38+K38,"")</f>
        <v>0</v>
      </c>
      <c r="O38" s="87" t="s">
        <v>30</v>
      </c>
      <c r="P38" s="89">
        <f t="shared" si="3"/>
        <v>0</v>
      </c>
      <c r="Q38" s="87" t="s">
        <v>30</v>
      </c>
      <c r="R38" s="89">
        <f t="shared" si="4"/>
        <v>0</v>
      </c>
      <c r="S38" s="87" t="s">
        <v>30</v>
      </c>
      <c r="T38" s="89">
        <f t="shared" si="5"/>
        <v>0</v>
      </c>
      <c r="U38" s="87" t="s">
        <v>30</v>
      </c>
      <c r="V38" s="89">
        <f t="shared" si="6"/>
        <v>0</v>
      </c>
      <c r="W38" s="87" t="s">
        <v>30</v>
      </c>
      <c r="X38" s="89">
        <f t="shared" si="7"/>
        <v>0</v>
      </c>
      <c r="Y38" s="87" t="s">
        <v>30</v>
      </c>
      <c r="Z38" s="89">
        <f t="shared" si="8"/>
        <v>0</v>
      </c>
      <c r="AA38" s="87" t="s">
        <v>30</v>
      </c>
      <c r="AB38" s="89">
        <f t="shared" si="9"/>
        <v>0</v>
      </c>
      <c r="AC38" s="87" t="s">
        <v>30</v>
      </c>
      <c r="AD38" s="89">
        <f t="shared" si="10"/>
        <v>0</v>
      </c>
      <c r="AE38" s="87" t="s">
        <v>30</v>
      </c>
      <c r="AF38" s="89">
        <f t="shared" si="11"/>
        <v>0</v>
      </c>
      <c r="AG38" s="87" t="s">
        <v>30</v>
      </c>
      <c r="AH38" s="89">
        <f t="shared" si="12"/>
        <v>0</v>
      </c>
      <c r="AI38" s="87" t="s">
        <v>30</v>
      </c>
      <c r="AJ38" s="89">
        <f t="shared" si="13"/>
        <v>0</v>
      </c>
      <c r="AK38" s="87" t="s">
        <v>30</v>
      </c>
      <c r="AL38" s="89">
        <f t="shared" si="14"/>
        <v>0</v>
      </c>
      <c r="AM38" s="87" t="s">
        <v>30</v>
      </c>
      <c r="AN38" s="89">
        <f t="shared" si="15"/>
        <v>0</v>
      </c>
      <c r="AO38" s="87" t="s">
        <v>30</v>
      </c>
      <c r="AP38" s="89">
        <f t="shared" si="16"/>
        <v>0</v>
      </c>
      <c r="AQ38" s="81"/>
    </row>
    <row r="39" spans="1:43" x14ac:dyDescent="0.3">
      <c r="A39" s="91" t="s">
        <v>31</v>
      </c>
      <c r="B39" s="69"/>
      <c r="C39" s="80">
        <v>1</v>
      </c>
      <c r="D39" s="81"/>
      <c r="E39" s="82"/>
      <c r="F39" s="83">
        <v>40</v>
      </c>
      <c r="G39" s="84">
        <f t="shared" si="17"/>
        <v>0</v>
      </c>
      <c r="H39" s="81"/>
      <c r="I39" s="85"/>
      <c r="J39" s="86"/>
      <c r="K39" s="84">
        <f t="shared" si="18"/>
        <v>0</v>
      </c>
      <c r="L39" s="81"/>
      <c r="M39" s="93" t="s">
        <v>30</v>
      </c>
      <c r="N39" s="94">
        <f t="shared" si="2"/>
        <v>0</v>
      </c>
      <c r="O39" s="93" t="s">
        <v>30</v>
      </c>
      <c r="P39" s="88">
        <f t="shared" si="3"/>
        <v>0</v>
      </c>
      <c r="Q39" s="93" t="s">
        <v>30</v>
      </c>
      <c r="R39" s="88">
        <f t="shared" si="4"/>
        <v>0</v>
      </c>
      <c r="S39" s="93" t="s">
        <v>30</v>
      </c>
      <c r="T39" s="88">
        <f t="shared" si="5"/>
        <v>0</v>
      </c>
      <c r="U39" s="93" t="s">
        <v>30</v>
      </c>
      <c r="V39" s="88">
        <f t="shared" si="6"/>
        <v>0</v>
      </c>
      <c r="W39" s="93" t="s">
        <v>30</v>
      </c>
      <c r="X39" s="88">
        <f t="shared" si="7"/>
        <v>0</v>
      </c>
      <c r="Y39" s="93" t="s">
        <v>30</v>
      </c>
      <c r="Z39" s="88">
        <f t="shared" si="8"/>
        <v>0</v>
      </c>
      <c r="AA39" s="93" t="s">
        <v>30</v>
      </c>
      <c r="AB39" s="88">
        <f t="shared" si="9"/>
        <v>0</v>
      </c>
      <c r="AC39" s="93" t="s">
        <v>30</v>
      </c>
      <c r="AD39" s="88">
        <f t="shared" si="10"/>
        <v>0</v>
      </c>
      <c r="AE39" s="93" t="s">
        <v>30</v>
      </c>
      <c r="AF39" s="88">
        <f t="shared" si="11"/>
        <v>0</v>
      </c>
      <c r="AG39" s="93" t="s">
        <v>30</v>
      </c>
      <c r="AH39" s="88">
        <f t="shared" si="12"/>
        <v>0</v>
      </c>
      <c r="AI39" s="93" t="s">
        <v>30</v>
      </c>
      <c r="AJ39" s="88">
        <f t="shared" si="13"/>
        <v>0</v>
      </c>
      <c r="AK39" s="93" t="s">
        <v>30</v>
      </c>
      <c r="AL39" s="88">
        <f t="shared" si="14"/>
        <v>0</v>
      </c>
      <c r="AM39" s="93" t="s">
        <v>30</v>
      </c>
      <c r="AN39" s="88">
        <f t="shared" si="15"/>
        <v>0</v>
      </c>
      <c r="AO39" s="93" t="s">
        <v>30</v>
      </c>
      <c r="AP39" s="89">
        <f t="shared" si="16"/>
        <v>0</v>
      </c>
      <c r="AQ39" s="81"/>
    </row>
    <row r="40" spans="1:43" x14ac:dyDescent="0.3">
      <c r="A40" s="79" t="s">
        <v>32</v>
      </c>
      <c r="B40" s="69"/>
      <c r="C40" s="80">
        <v>1</v>
      </c>
      <c r="D40" s="81"/>
      <c r="E40" s="82"/>
      <c r="F40" s="83">
        <v>40</v>
      </c>
      <c r="G40" s="84">
        <f t="shared" si="17"/>
        <v>0</v>
      </c>
      <c r="H40" s="81"/>
      <c r="I40" s="85"/>
      <c r="J40" s="86"/>
      <c r="K40" s="84">
        <f t="shared" si="18"/>
        <v>0</v>
      </c>
      <c r="L40" s="81"/>
      <c r="M40" s="87" t="s">
        <v>30</v>
      </c>
      <c r="N40" s="89">
        <f t="shared" si="2"/>
        <v>0</v>
      </c>
      <c r="O40" s="87" t="s">
        <v>30</v>
      </c>
      <c r="P40" s="89">
        <f t="shared" si="3"/>
        <v>0</v>
      </c>
      <c r="Q40" s="87" t="s">
        <v>30</v>
      </c>
      <c r="R40" s="89">
        <f t="shared" si="4"/>
        <v>0</v>
      </c>
      <c r="S40" s="87" t="s">
        <v>30</v>
      </c>
      <c r="T40" s="89">
        <f t="shared" si="5"/>
        <v>0</v>
      </c>
      <c r="U40" s="87" t="s">
        <v>30</v>
      </c>
      <c r="V40" s="89">
        <f t="shared" si="6"/>
        <v>0</v>
      </c>
      <c r="W40" s="87" t="s">
        <v>30</v>
      </c>
      <c r="X40" s="89">
        <f t="shared" si="7"/>
        <v>0</v>
      </c>
      <c r="Y40" s="87" t="s">
        <v>30</v>
      </c>
      <c r="Z40" s="89">
        <f t="shared" si="8"/>
        <v>0</v>
      </c>
      <c r="AA40" s="87" t="s">
        <v>30</v>
      </c>
      <c r="AB40" s="89">
        <f t="shared" si="9"/>
        <v>0</v>
      </c>
      <c r="AC40" s="87" t="s">
        <v>30</v>
      </c>
      <c r="AD40" s="89">
        <f t="shared" si="10"/>
        <v>0</v>
      </c>
      <c r="AE40" s="87" t="s">
        <v>30</v>
      </c>
      <c r="AF40" s="89">
        <f t="shared" si="11"/>
        <v>0</v>
      </c>
      <c r="AG40" s="87" t="s">
        <v>30</v>
      </c>
      <c r="AH40" s="89">
        <f t="shared" si="12"/>
        <v>0</v>
      </c>
      <c r="AI40" s="87" t="s">
        <v>30</v>
      </c>
      <c r="AJ40" s="89">
        <f t="shared" si="13"/>
        <v>0</v>
      </c>
      <c r="AK40" s="87" t="s">
        <v>30</v>
      </c>
      <c r="AL40" s="89">
        <f t="shared" si="14"/>
        <v>0</v>
      </c>
      <c r="AM40" s="87" t="s">
        <v>30</v>
      </c>
      <c r="AN40" s="89">
        <f t="shared" si="15"/>
        <v>0</v>
      </c>
      <c r="AO40" s="87" t="s">
        <v>30</v>
      </c>
      <c r="AP40" s="89">
        <f t="shared" si="16"/>
        <v>0</v>
      </c>
      <c r="AQ40" s="81"/>
    </row>
    <row r="41" spans="1:43" x14ac:dyDescent="0.3">
      <c r="A41" s="91" t="s">
        <v>53</v>
      </c>
      <c r="B41" s="69"/>
      <c r="C41" s="82"/>
      <c r="D41" s="81"/>
      <c r="E41" s="82"/>
      <c r="F41" s="83">
        <v>40</v>
      </c>
      <c r="G41" s="84">
        <f t="shared" si="17"/>
        <v>0</v>
      </c>
      <c r="H41" s="81"/>
      <c r="I41" s="95"/>
      <c r="J41" s="96"/>
      <c r="K41" s="84">
        <f t="shared" si="18"/>
        <v>0</v>
      </c>
      <c r="L41" s="81"/>
      <c r="M41" s="97"/>
      <c r="N41" s="98" t="str">
        <f t="shared" si="2"/>
        <v/>
      </c>
      <c r="O41" s="97"/>
      <c r="P41" s="98" t="str">
        <f t="shared" si="3"/>
        <v/>
      </c>
      <c r="Q41" s="97"/>
      <c r="R41" s="98" t="str">
        <f t="shared" si="4"/>
        <v/>
      </c>
      <c r="S41" s="97"/>
      <c r="T41" s="98" t="str">
        <f t="shared" si="5"/>
        <v/>
      </c>
      <c r="U41" s="97"/>
      <c r="V41" s="98" t="str">
        <f t="shared" si="6"/>
        <v/>
      </c>
      <c r="W41" s="97"/>
      <c r="X41" s="98" t="str">
        <f t="shared" si="7"/>
        <v/>
      </c>
      <c r="Y41" s="97"/>
      <c r="Z41" s="98" t="str">
        <f t="shared" si="8"/>
        <v/>
      </c>
      <c r="AA41" s="97"/>
      <c r="AB41" s="98" t="str">
        <f t="shared" si="9"/>
        <v/>
      </c>
      <c r="AC41" s="97"/>
      <c r="AD41" s="98" t="str">
        <f t="shared" si="10"/>
        <v/>
      </c>
      <c r="AE41" s="97"/>
      <c r="AF41" s="98" t="str">
        <f t="shared" si="11"/>
        <v/>
      </c>
      <c r="AG41" s="97"/>
      <c r="AH41" s="98" t="str">
        <f t="shared" si="12"/>
        <v/>
      </c>
      <c r="AI41" s="97"/>
      <c r="AJ41" s="98" t="str">
        <f t="shared" si="13"/>
        <v/>
      </c>
      <c r="AK41" s="97"/>
      <c r="AL41" s="98" t="str">
        <f t="shared" si="14"/>
        <v/>
      </c>
      <c r="AM41" s="97"/>
      <c r="AN41" s="98" t="str">
        <f t="shared" si="15"/>
        <v/>
      </c>
      <c r="AO41" s="97"/>
      <c r="AP41" s="89" t="str">
        <f t="shared" si="16"/>
        <v/>
      </c>
      <c r="AQ41" s="81"/>
    </row>
    <row r="42" spans="1:43" x14ac:dyDescent="0.3">
      <c r="A42" s="79" t="s">
        <v>48</v>
      </c>
      <c r="B42" s="69"/>
      <c r="C42" s="82"/>
      <c r="D42" s="81"/>
      <c r="E42" s="82"/>
      <c r="F42" s="83">
        <v>40</v>
      </c>
      <c r="G42" s="84">
        <f t="shared" si="17"/>
        <v>0</v>
      </c>
      <c r="H42" s="81"/>
      <c r="I42" s="95"/>
      <c r="J42" s="102">
        <v>2.5299999999999998</v>
      </c>
      <c r="K42" s="84">
        <f t="shared" si="18"/>
        <v>0</v>
      </c>
      <c r="L42" s="81"/>
      <c r="M42" s="100"/>
      <c r="N42" s="98" t="str">
        <f t="shared" si="2"/>
        <v/>
      </c>
      <c r="O42" s="100"/>
      <c r="P42" s="98" t="str">
        <f t="shared" si="3"/>
        <v/>
      </c>
      <c r="Q42" s="100"/>
      <c r="R42" s="98" t="str">
        <f t="shared" si="4"/>
        <v/>
      </c>
      <c r="S42" s="100"/>
      <c r="T42" s="98" t="str">
        <f t="shared" si="5"/>
        <v/>
      </c>
      <c r="U42" s="100"/>
      <c r="V42" s="98" t="str">
        <f t="shared" si="6"/>
        <v/>
      </c>
      <c r="W42" s="100"/>
      <c r="X42" s="98" t="str">
        <f t="shared" si="7"/>
        <v/>
      </c>
      <c r="Y42" s="100"/>
      <c r="Z42" s="98" t="str">
        <f t="shared" si="8"/>
        <v/>
      </c>
      <c r="AA42" s="100"/>
      <c r="AB42" s="98" t="str">
        <f t="shared" si="9"/>
        <v/>
      </c>
      <c r="AC42" s="100"/>
      <c r="AD42" s="98" t="str">
        <f t="shared" si="10"/>
        <v/>
      </c>
      <c r="AE42" s="100"/>
      <c r="AF42" s="98" t="str">
        <f t="shared" si="11"/>
        <v/>
      </c>
      <c r="AG42" s="100"/>
      <c r="AH42" s="98" t="str">
        <f t="shared" si="12"/>
        <v/>
      </c>
      <c r="AI42" s="100"/>
      <c r="AJ42" s="98" t="str">
        <f t="shared" si="13"/>
        <v/>
      </c>
      <c r="AK42" s="100"/>
      <c r="AL42" s="98" t="str">
        <f t="shared" si="14"/>
        <v/>
      </c>
      <c r="AM42" s="100"/>
      <c r="AN42" s="98" t="str">
        <f t="shared" si="15"/>
        <v/>
      </c>
      <c r="AO42" s="100"/>
      <c r="AP42" s="89" t="str">
        <f t="shared" si="16"/>
        <v/>
      </c>
      <c r="AQ42" s="81"/>
    </row>
    <row r="43" spans="1:43" x14ac:dyDescent="0.3">
      <c r="A43" s="91" t="s">
        <v>49</v>
      </c>
      <c r="B43" s="69"/>
      <c r="C43" s="82"/>
      <c r="D43" s="81"/>
      <c r="E43" s="82"/>
      <c r="F43" s="83">
        <v>40</v>
      </c>
      <c r="G43" s="104">
        <f t="shared" si="17"/>
        <v>0</v>
      </c>
      <c r="H43" s="81"/>
      <c r="I43" s="95"/>
      <c r="J43" s="96"/>
      <c r="K43" s="104">
        <f t="shared" si="18"/>
        <v>0</v>
      </c>
      <c r="L43" s="81"/>
      <c r="M43" s="97"/>
      <c r="N43" s="98" t="str">
        <f t="shared" si="2"/>
        <v/>
      </c>
      <c r="O43" s="97"/>
      <c r="P43" s="98" t="str">
        <f t="shared" si="3"/>
        <v/>
      </c>
      <c r="Q43" s="97"/>
      <c r="R43" s="98" t="str">
        <f t="shared" si="4"/>
        <v/>
      </c>
      <c r="S43" s="97"/>
      <c r="T43" s="98" t="str">
        <f t="shared" si="5"/>
        <v/>
      </c>
      <c r="U43" s="97"/>
      <c r="V43" s="98" t="str">
        <f t="shared" si="6"/>
        <v/>
      </c>
      <c r="W43" s="97"/>
      <c r="X43" s="98" t="str">
        <f t="shared" si="7"/>
        <v/>
      </c>
      <c r="Y43" s="97"/>
      <c r="Z43" s="98" t="str">
        <f t="shared" si="8"/>
        <v/>
      </c>
      <c r="AA43" s="97"/>
      <c r="AB43" s="98" t="str">
        <f t="shared" si="9"/>
        <v/>
      </c>
      <c r="AC43" s="97"/>
      <c r="AD43" s="98" t="str">
        <f t="shared" si="10"/>
        <v/>
      </c>
      <c r="AE43" s="97"/>
      <c r="AF43" s="98" t="str">
        <f t="shared" si="11"/>
        <v/>
      </c>
      <c r="AG43" s="97"/>
      <c r="AH43" s="98" t="str">
        <f t="shared" si="12"/>
        <v/>
      </c>
      <c r="AI43" s="97"/>
      <c r="AJ43" s="98" t="str">
        <f t="shared" si="13"/>
        <v/>
      </c>
      <c r="AK43" s="97"/>
      <c r="AL43" s="98" t="str">
        <f t="shared" si="14"/>
        <v/>
      </c>
      <c r="AM43" s="97"/>
      <c r="AN43" s="98" t="str">
        <f t="shared" si="15"/>
        <v/>
      </c>
      <c r="AO43" s="97"/>
      <c r="AP43" s="89" t="str">
        <f t="shared" si="16"/>
        <v/>
      </c>
      <c r="AQ43" s="81"/>
    </row>
    <row r="44" spans="1:43" x14ac:dyDescent="0.3">
      <c r="A44" s="79" t="s">
        <v>50</v>
      </c>
      <c r="B44" s="69"/>
      <c r="C44" s="82"/>
      <c r="D44" s="81"/>
      <c r="E44" s="82"/>
      <c r="F44" s="83">
        <v>40</v>
      </c>
      <c r="G44" s="104">
        <f t="shared" si="17"/>
        <v>0</v>
      </c>
      <c r="H44" s="81"/>
      <c r="I44" s="82"/>
      <c r="J44" s="99"/>
      <c r="K44" s="104">
        <f t="shared" si="18"/>
        <v>0</v>
      </c>
      <c r="L44" s="81"/>
      <c r="M44" s="97"/>
      <c r="N44" s="98" t="str">
        <f t="shared" si="2"/>
        <v/>
      </c>
      <c r="O44" s="97"/>
      <c r="P44" s="98" t="str">
        <f t="shared" si="3"/>
        <v/>
      </c>
      <c r="Q44" s="97"/>
      <c r="R44" s="98" t="str">
        <f t="shared" si="4"/>
        <v/>
      </c>
      <c r="S44" s="97"/>
      <c r="T44" s="98" t="str">
        <f t="shared" si="5"/>
        <v/>
      </c>
      <c r="U44" s="97"/>
      <c r="V44" s="98" t="str">
        <f t="shared" si="6"/>
        <v/>
      </c>
      <c r="W44" s="97"/>
      <c r="X44" s="98" t="str">
        <f t="shared" si="7"/>
        <v/>
      </c>
      <c r="Y44" s="97"/>
      <c r="Z44" s="98" t="str">
        <f t="shared" si="8"/>
        <v/>
      </c>
      <c r="AA44" s="97"/>
      <c r="AB44" s="98" t="str">
        <f t="shared" si="9"/>
        <v/>
      </c>
      <c r="AC44" s="97"/>
      <c r="AD44" s="98" t="str">
        <f t="shared" si="10"/>
        <v/>
      </c>
      <c r="AE44" s="97"/>
      <c r="AF44" s="98" t="str">
        <f t="shared" si="11"/>
        <v/>
      </c>
      <c r="AG44" s="97"/>
      <c r="AH44" s="98" t="str">
        <f t="shared" si="12"/>
        <v/>
      </c>
      <c r="AI44" s="97"/>
      <c r="AJ44" s="98" t="str">
        <f t="shared" si="13"/>
        <v/>
      </c>
      <c r="AK44" s="97"/>
      <c r="AL44" s="98" t="str">
        <f t="shared" si="14"/>
        <v/>
      </c>
      <c r="AM44" s="97"/>
      <c r="AN44" s="98" t="str">
        <f t="shared" si="15"/>
        <v/>
      </c>
      <c r="AO44" s="97"/>
      <c r="AP44" s="89" t="str">
        <f t="shared" si="16"/>
        <v/>
      </c>
      <c r="AQ44" s="81"/>
    </row>
    <row r="45" spans="1:43" x14ac:dyDescent="0.3">
      <c r="A45" s="91" t="s">
        <v>56</v>
      </c>
      <c r="B45" s="69"/>
      <c r="C45" s="82"/>
      <c r="D45" s="81"/>
      <c r="E45" s="82"/>
      <c r="F45" s="83">
        <v>40</v>
      </c>
      <c r="G45" s="104">
        <f t="shared" si="17"/>
        <v>0</v>
      </c>
      <c r="H45" s="81"/>
      <c r="I45" s="82"/>
      <c r="J45" s="99"/>
      <c r="K45" s="104">
        <f t="shared" si="18"/>
        <v>0</v>
      </c>
      <c r="L45" s="81"/>
      <c r="M45" s="97"/>
      <c r="N45" s="103" t="str">
        <f t="shared" si="2"/>
        <v/>
      </c>
      <c r="O45" s="97"/>
      <c r="P45" s="98" t="str">
        <f t="shared" si="3"/>
        <v/>
      </c>
      <c r="Q45" s="97"/>
      <c r="R45" s="98" t="str">
        <f t="shared" si="4"/>
        <v/>
      </c>
      <c r="S45" s="97"/>
      <c r="T45" s="98" t="str">
        <f t="shared" si="5"/>
        <v/>
      </c>
      <c r="U45" s="97"/>
      <c r="V45" s="98" t="str">
        <f t="shared" si="6"/>
        <v/>
      </c>
      <c r="W45" s="97"/>
      <c r="X45" s="98" t="str">
        <f t="shared" si="7"/>
        <v/>
      </c>
      <c r="Y45" s="97"/>
      <c r="Z45" s="98" t="str">
        <f t="shared" si="8"/>
        <v/>
      </c>
      <c r="AA45" s="97"/>
      <c r="AB45" s="98" t="str">
        <f t="shared" si="9"/>
        <v/>
      </c>
      <c r="AC45" s="97"/>
      <c r="AD45" s="98" t="str">
        <f t="shared" si="10"/>
        <v/>
      </c>
      <c r="AE45" s="97"/>
      <c r="AF45" s="98" t="str">
        <f t="shared" si="11"/>
        <v/>
      </c>
      <c r="AG45" s="97"/>
      <c r="AH45" s="98" t="str">
        <f t="shared" si="12"/>
        <v/>
      </c>
      <c r="AI45" s="97"/>
      <c r="AJ45" s="98" t="str">
        <f t="shared" si="13"/>
        <v/>
      </c>
      <c r="AK45" s="97"/>
      <c r="AL45" s="98" t="str">
        <f t="shared" si="14"/>
        <v/>
      </c>
      <c r="AM45" s="97"/>
      <c r="AN45" s="98" t="str">
        <f t="shared" si="15"/>
        <v/>
      </c>
      <c r="AO45" s="97"/>
      <c r="AP45" s="89" t="str">
        <f t="shared" si="16"/>
        <v/>
      </c>
      <c r="AQ45" s="81"/>
    </row>
    <row r="46" spans="1:43" x14ac:dyDescent="0.3">
      <c r="A46" s="79" t="s">
        <v>57</v>
      </c>
      <c r="B46" s="69"/>
      <c r="C46" s="82"/>
      <c r="D46" s="81"/>
      <c r="E46" s="82"/>
      <c r="F46" s="83">
        <v>40</v>
      </c>
      <c r="G46" s="104">
        <f t="shared" si="17"/>
        <v>0</v>
      </c>
      <c r="H46" s="81"/>
      <c r="I46" s="82"/>
      <c r="J46" s="99"/>
      <c r="K46" s="104">
        <f t="shared" si="18"/>
        <v>0</v>
      </c>
      <c r="L46" s="81"/>
      <c r="M46" s="100"/>
      <c r="N46" s="103" t="str">
        <f t="shared" si="2"/>
        <v/>
      </c>
      <c r="O46" s="100"/>
      <c r="P46" s="98" t="str">
        <f t="shared" si="3"/>
        <v/>
      </c>
      <c r="Q46" s="100"/>
      <c r="R46" s="98" t="str">
        <f t="shared" si="4"/>
        <v/>
      </c>
      <c r="S46" s="100"/>
      <c r="T46" s="98" t="str">
        <f t="shared" si="5"/>
        <v/>
      </c>
      <c r="U46" s="100"/>
      <c r="V46" s="98" t="str">
        <f t="shared" si="6"/>
        <v/>
      </c>
      <c r="W46" s="100"/>
      <c r="X46" s="98" t="str">
        <f t="shared" si="7"/>
        <v/>
      </c>
      <c r="Y46" s="100"/>
      <c r="Z46" s="98" t="str">
        <f t="shared" si="8"/>
        <v/>
      </c>
      <c r="AA46" s="100"/>
      <c r="AB46" s="98" t="str">
        <f t="shared" si="9"/>
        <v/>
      </c>
      <c r="AC46" s="100"/>
      <c r="AD46" s="98" t="str">
        <f t="shared" si="10"/>
        <v/>
      </c>
      <c r="AE46" s="100"/>
      <c r="AF46" s="98" t="str">
        <f t="shared" si="11"/>
        <v/>
      </c>
      <c r="AG46" s="100"/>
      <c r="AH46" s="98" t="str">
        <f t="shared" si="12"/>
        <v/>
      </c>
      <c r="AI46" s="100"/>
      <c r="AJ46" s="98" t="str">
        <f t="shared" si="13"/>
        <v/>
      </c>
      <c r="AK46" s="100"/>
      <c r="AL46" s="98" t="str">
        <f t="shared" si="14"/>
        <v/>
      </c>
      <c r="AM46" s="100"/>
      <c r="AN46" s="98" t="str">
        <f t="shared" si="15"/>
        <v/>
      </c>
      <c r="AO46" s="100"/>
      <c r="AP46" s="89" t="str">
        <f t="shared" si="16"/>
        <v/>
      </c>
      <c r="AQ46" s="81"/>
    </row>
    <row r="47" spans="1:43" x14ac:dyDescent="0.3">
      <c r="A47" s="91" t="s">
        <v>58</v>
      </c>
      <c r="B47" s="69"/>
      <c r="C47" s="82"/>
      <c r="D47" s="81"/>
      <c r="E47" s="82"/>
      <c r="F47" s="83">
        <v>40</v>
      </c>
      <c r="G47" s="104">
        <f t="shared" si="17"/>
        <v>0</v>
      </c>
      <c r="H47" s="81"/>
      <c r="I47" s="82"/>
      <c r="J47" s="99"/>
      <c r="K47" s="104">
        <f t="shared" si="18"/>
        <v>0</v>
      </c>
      <c r="L47" s="81"/>
      <c r="M47" s="97"/>
      <c r="N47" s="103" t="str">
        <f t="shared" si="2"/>
        <v/>
      </c>
      <c r="O47" s="97"/>
      <c r="P47" s="98" t="str">
        <f t="shared" si="3"/>
        <v/>
      </c>
      <c r="Q47" s="97"/>
      <c r="R47" s="98" t="str">
        <f t="shared" si="4"/>
        <v/>
      </c>
      <c r="S47" s="97"/>
      <c r="T47" s="98" t="str">
        <f t="shared" si="5"/>
        <v/>
      </c>
      <c r="U47" s="97"/>
      <c r="V47" s="98" t="str">
        <f t="shared" si="6"/>
        <v/>
      </c>
      <c r="W47" s="97"/>
      <c r="X47" s="98" t="str">
        <f t="shared" si="7"/>
        <v/>
      </c>
      <c r="Y47" s="97"/>
      <c r="Z47" s="98" t="str">
        <f t="shared" si="8"/>
        <v/>
      </c>
      <c r="AA47" s="97"/>
      <c r="AB47" s="98" t="str">
        <f t="shared" si="9"/>
        <v/>
      </c>
      <c r="AC47" s="97"/>
      <c r="AD47" s="98" t="str">
        <f t="shared" si="10"/>
        <v/>
      </c>
      <c r="AE47" s="97"/>
      <c r="AF47" s="98" t="str">
        <f t="shared" si="11"/>
        <v/>
      </c>
      <c r="AG47" s="97"/>
      <c r="AH47" s="98" t="str">
        <f t="shared" si="12"/>
        <v/>
      </c>
      <c r="AI47" s="97"/>
      <c r="AJ47" s="98" t="str">
        <f t="shared" si="13"/>
        <v/>
      </c>
      <c r="AK47" s="97"/>
      <c r="AL47" s="98" t="str">
        <f t="shared" si="14"/>
        <v/>
      </c>
      <c r="AM47" s="97"/>
      <c r="AN47" s="98" t="str">
        <f t="shared" si="15"/>
        <v/>
      </c>
      <c r="AO47" s="97"/>
      <c r="AP47" s="89" t="str">
        <f t="shared" si="16"/>
        <v/>
      </c>
      <c r="AQ47" s="81"/>
    </row>
    <row r="48" spans="1:43" x14ac:dyDescent="0.3">
      <c r="A48" s="79" t="s">
        <v>59</v>
      </c>
      <c r="B48" s="69"/>
      <c r="C48" s="82"/>
      <c r="D48" s="81"/>
      <c r="E48" s="82"/>
      <c r="F48" s="83">
        <v>40</v>
      </c>
      <c r="G48" s="104">
        <f t="shared" si="17"/>
        <v>0</v>
      </c>
      <c r="H48" s="81"/>
      <c r="I48" s="82"/>
      <c r="J48" s="99"/>
      <c r="K48" s="104">
        <f t="shared" si="18"/>
        <v>0</v>
      </c>
      <c r="L48" s="81"/>
      <c r="M48" s="100"/>
      <c r="N48" s="103" t="str">
        <f t="shared" si="2"/>
        <v/>
      </c>
      <c r="O48" s="100"/>
      <c r="P48" s="98" t="str">
        <f t="shared" si="3"/>
        <v/>
      </c>
      <c r="Q48" s="100"/>
      <c r="R48" s="98" t="str">
        <f t="shared" si="4"/>
        <v/>
      </c>
      <c r="S48" s="100"/>
      <c r="T48" s="98" t="str">
        <f t="shared" si="5"/>
        <v/>
      </c>
      <c r="U48" s="100"/>
      <c r="V48" s="98" t="str">
        <f t="shared" si="6"/>
        <v/>
      </c>
      <c r="W48" s="100"/>
      <c r="X48" s="98" t="str">
        <f t="shared" si="7"/>
        <v/>
      </c>
      <c r="Y48" s="100"/>
      <c r="Z48" s="98" t="str">
        <f t="shared" si="8"/>
        <v/>
      </c>
      <c r="AA48" s="100"/>
      <c r="AB48" s="98" t="str">
        <f t="shared" si="9"/>
        <v/>
      </c>
      <c r="AC48" s="100"/>
      <c r="AD48" s="98" t="str">
        <f t="shared" si="10"/>
        <v/>
      </c>
      <c r="AE48" s="100"/>
      <c r="AF48" s="98" t="str">
        <f t="shared" si="11"/>
        <v/>
      </c>
      <c r="AG48" s="100"/>
      <c r="AH48" s="98" t="str">
        <f t="shared" si="12"/>
        <v/>
      </c>
      <c r="AI48" s="100"/>
      <c r="AJ48" s="98" t="str">
        <f t="shared" si="13"/>
        <v/>
      </c>
      <c r="AK48" s="100"/>
      <c r="AL48" s="98" t="str">
        <f t="shared" si="14"/>
        <v/>
      </c>
      <c r="AM48" s="100"/>
      <c r="AN48" s="98" t="str">
        <f t="shared" si="15"/>
        <v/>
      </c>
      <c r="AO48" s="100"/>
      <c r="AP48" s="89" t="str">
        <f t="shared" si="16"/>
        <v/>
      </c>
      <c r="AQ48" s="81"/>
    </row>
    <row r="49" spans="1:43" x14ac:dyDescent="0.3">
      <c r="A49" s="91"/>
      <c r="B49" s="69"/>
      <c r="C49" s="82"/>
      <c r="D49" s="81"/>
      <c r="E49" s="82"/>
      <c r="F49" s="83">
        <v>40</v>
      </c>
      <c r="G49" s="104">
        <f t="shared" si="17"/>
        <v>0</v>
      </c>
      <c r="H49" s="81"/>
      <c r="I49" s="82"/>
      <c r="J49" s="96"/>
      <c r="K49" s="104">
        <f t="shared" si="18"/>
        <v>0</v>
      </c>
      <c r="L49" s="81"/>
      <c r="M49" s="97"/>
      <c r="N49" s="98" t="str">
        <f t="shared" si="2"/>
        <v/>
      </c>
      <c r="O49" s="97"/>
      <c r="P49" s="98" t="str">
        <f t="shared" si="3"/>
        <v/>
      </c>
      <c r="Q49" s="97"/>
      <c r="R49" s="98" t="str">
        <f t="shared" si="4"/>
        <v/>
      </c>
      <c r="S49" s="97"/>
      <c r="T49" s="98" t="str">
        <f t="shared" si="5"/>
        <v/>
      </c>
      <c r="U49" s="97"/>
      <c r="V49" s="98" t="str">
        <f t="shared" si="6"/>
        <v/>
      </c>
      <c r="W49" s="97"/>
      <c r="X49" s="98" t="str">
        <f t="shared" si="7"/>
        <v/>
      </c>
      <c r="Y49" s="97"/>
      <c r="Z49" s="98" t="str">
        <f t="shared" si="8"/>
        <v/>
      </c>
      <c r="AA49" s="97"/>
      <c r="AB49" s="98" t="str">
        <f t="shared" si="9"/>
        <v/>
      </c>
      <c r="AC49" s="97"/>
      <c r="AD49" s="98" t="str">
        <f t="shared" si="10"/>
        <v/>
      </c>
      <c r="AE49" s="97"/>
      <c r="AF49" s="98" t="str">
        <f t="shared" si="11"/>
        <v/>
      </c>
      <c r="AG49" s="97"/>
      <c r="AH49" s="98" t="str">
        <f t="shared" si="12"/>
        <v/>
      </c>
      <c r="AI49" s="97"/>
      <c r="AJ49" s="98" t="str">
        <f t="shared" si="13"/>
        <v/>
      </c>
      <c r="AK49" s="97"/>
      <c r="AL49" s="98" t="str">
        <f t="shared" si="14"/>
        <v/>
      </c>
      <c r="AM49" s="97"/>
      <c r="AN49" s="98" t="str">
        <f t="shared" si="15"/>
        <v/>
      </c>
      <c r="AO49" s="97"/>
      <c r="AP49" s="89" t="str">
        <f t="shared" si="16"/>
        <v/>
      </c>
      <c r="AQ49" s="81"/>
    </row>
    <row r="50" spans="1:43" x14ac:dyDescent="0.3">
      <c r="A50" s="79"/>
      <c r="B50" s="69"/>
      <c r="C50" s="82"/>
      <c r="D50" s="81"/>
      <c r="E50" s="82"/>
      <c r="F50" s="83">
        <v>40</v>
      </c>
      <c r="G50" s="104">
        <f t="shared" si="17"/>
        <v>0</v>
      </c>
      <c r="H50" s="81"/>
      <c r="I50" s="82"/>
      <c r="J50" s="96"/>
      <c r="K50" s="104">
        <f t="shared" si="18"/>
        <v>0</v>
      </c>
      <c r="L50" s="81"/>
      <c r="M50" s="97"/>
      <c r="N50" s="98" t="str">
        <f t="shared" si="2"/>
        <v/>
      </c>
      <c r="O50" s="97"/>
      <c r="P50" s="98" t="str">
        <f t="shared" si="3"/>
        <v/>
      </c>
      <c r="Q50" s="97"/>
      <c r="R50" s="98" t="str">
        <f t="shared" si="4"/>
        <v/>
      </c>
      <c r="S50" s="97"/>
      <c r="T50" s="98" t="str">
        <f t="shared" si="5"/>
        <v/>
      </c>
      <c r="U50" s="97"/>
      <c r="V50" s="98" t="str">
        <f t="shared" si="6"/>
        <v/>
      </c>
      <c r="W50" s="97"/>
      <c r="X50" s="98" t="str">
        <f t="shared" si="7"/>
        <v/>
      </c>
      <c r="Y50" s="97"/>
      <c r="Z50" s="98" t="str">
        <f t="shared" si="8"/>
        <v/>
      </c>
      <c r="AA50" s="97"/>
      <c r="AB50" s="98" t="str">
        <f t="shared" si="9"/>
        <v/>
      </c>
      <c r="AC50" s="97"/>
      <c r="AD50" s="98" t="str">
        <f t="shared" si="10"/>
        <v/>
      </c>
      <c r="AE50" s="97"/>
      <c r="AF50" s="98" t="str">
        <f t="shared" si="11"/>
        <v/>
      </c>
      <c r="AG50" s="97"/>
      <c r="AH50" s="98" t="str">
        <f t="shared" si="12"/>
        <v/>
      </c>
      <c r="AI50" s="97"/>
      <c r="AJ50" s="98" t="str">
        <f t="shared" si="13"/>
        <v/>
      </c>
      <c r="AK50" s="97"/>
      <c r="AL50" s="98" t="str">
        <f t="shared" si="14"/>
        <v/>
      </c>
      <c r="AM50" s="97"/>
      <c r="AN50" s="98" t="str">
        <f t="shared" si="15"/>
        <v/>
      </c>
      <c r="AO50" s="97"/>
      <c r="AP50" s="89" t="str">
        <f t="shared" si="16"/>
        <v/>
      </c>
      <c r="AQ50" s="81"/>
    </row>
    <row r="51" spans="1:43" x14ac:dyDescent="0.3">
      <c r="A51" s="91"/>
      <c r="B51" s="69"/>
      <c r="C51" s="82"/>
      <c r="D51" s="81"/>
      <c r="E51" s="82"/>
      <c r="F51" s="83">
        <v>40</v>
      </c>
      <c r="G51" s="104">
        <f t="shared" si="17"/>
        <v>0</v>
      </c>
      <c r="H51" s="81"/>
      <c r="I51" s="82"/>
      <c r="J51" s="96"/>
      <c r="K51" s="104">
        <f t="shared" si="18"/>
        <v>0</v>
      </c>
      <c r="L51" s="81"/>
      <c r="M51" s="97"/>
      <c r="N51" s="98" t="str">
        <f t="shared" si="2"/>
        <v/>
      </c>
      <c r="O51" s="97"/>
      <c r="P51" s="98" t="str">
        <f t="shared" si="3"/>
        <v/>
      </c>
      <c r="Q51" s="97"/>
      <c r="R51" s="98" t="str">
        <f t="shared" si="4"/>
        <v/>
      </c>
      <c r="S51" s="97"/>
      <c r="T51" s="98" t="str">
        <f t="shared" si="5"/>
        <v/>
      </c>
      <c r="U51" s="97"/>
      <c r="V51" s="98" t="str">
        <f t="shared" si="6"/>
        <v/>
      </c>
      <c r="W51" s="97"/>
      <c r="X51" s="98" t="str">
        <f t="shared" si="7"/>
        <v/>
      </c>
      <c r="Y51" s="97"/>
      <c r="Z51" s="98" t="str">
        <f t="shared" si="8"/>
        <v/>
      </c>
      <c r="AA51" s="97"/>
      <c r="AB51" s="98" t="str">
        <f t="shared" si="9"/>
        <v/>
      </c>
      <c r="AC51" s="97"/>
      <c r="AD51" s="98" t="str">
        <f t="shared" si="10"/>
        <v/>
      </c>
      <c r="AE51" s="97"/>
      <c r="AF51" s="98" t="str">
        <f t="shared" si="11"/>
        <v/>
      </c>
      <c r="AG51" s="97"/>
      <c r="AH51" s="98" t="str">
        <f t="shared" si="12"/>
        <v/>
      </c>
      <c r="AI51" s="97"/>
      <c r="AJ51" s="98" t="str">
        <f t="shared" si="13"/>
        <v/>
      </c>
      <c r="AK51" s="97"/>
      <c r="AL51" s="98" t="str">
        <f t="shared" si="14"/>
        <v/>
      </c>
      <c r="AM51" s="97"/>
      <c r="AN51" s="98" t="str">
        <f t="shared" si="15"/>
        <v/>
      </c>
      <c r="AO51" s="97"/>
      <c r="AP51" s="89" t="str">
        <f t="shared" si="16"/>
        <v/>
      </c>
      <c r="AQ51" s="81"/>
    </row>
    <row r="52" spans="1:43" x14ac:dyDescent="0.3">
      <c r="A52" s="79"/>
      <c r="B52" s="69"/>
      <c r="C52" s="82"/>
      <c r="D52" s="81"/>
      <c r="E52" s="82"/>
      <c r="F52" s="83">
        <v>40</v>
      </c>
      <c r="G52" s="104">
        <f t="shared" si="17"/>
        <v>0</v>
      </c>
      <c r="H52" s="81"/>
      <c r="I52" s="82"/>
      <c r="J52" s="96"/>
      <c r="K52" s="104">
        <f t="shared" si="18"/>
        <v>0</v>
      </c>
      <c r="L52" s="81"/>
      <c r="M52" s="97"/>
      <c r="N52" s="98" t="str">
        <f t="shared" si="2"/>
        <v/>
      </c>
      <c r="O52" s="97"/>
      <c r="P52" s="98" t="str">
        <f t="shared" si="3"/>
        <v/>
      </c>
      <c r="Q52" s="97"/>
      <c r="R52" s="98" t="str">
        <f t="shared" si="4"/>
        <v/>
      </c>
      <c r="S52" s="97"/>
      <c r="T52" s="98" t="str">
        <f t="shared" si="5"/>
        <v/>
      </c>
      <c r="U52" s="97"/>
      <c r="V52" s="98" t="str">
        <f t="shared" si="6"/>
        <v/>
      </c>
      <c r="W52" s="97"/>
      <c r="X52" s="98" t="str">
        <f t="shared" si="7"/>
        <v/>
      </c>
      <c r="Y52" s="97"/>
      <c r="Z52" s="98" t="str">
        <f t="shared" si="8"/>
        <v/>
      </c>
      <c r="AA52" s="97"/>
      <c r="AB52" s="98" t="str">
        <f t="shared" si="9"/>
        <v/>
      </c>
      <c r="AC52" s="97"/>
      <c r="AD52" s="98" t="str">
        <f t="shared" si="10"/>
        <v/>
      </c>
      <c r="AE52" s="97"/>
      <c r="AF52" s="98" t="str">
        <f t="shared" si="11"/>
        <v/>
      </c>
      <c r="AG52" s="97"/>
      <c r="AH52" s="98" t="str">
        <f t="shared" si="12"/>
        <v/>
      </c>
      <c r="AI52" s="97"/>
      <c r="AJ52" s="98" t="str">
        <f t="shared" si="13"/>
        <v/>
      </c>
      <c r="AK52" s="97"/>
      <c r="AL52" s="98" t="str">
        <f t="shared" si="14"/>
        <v/>
      </c>
      <c r="AM52" s="97"/>
      <c r="AN52" s="98" t="str">
        <f t="shared" si="15"/>
        <v/>
      </c>
      <c r="AO52" s="97"/>
      <c r="AP52" s="89" t="str">
        <f t="shared" si="16"/>
        <v/>
      </c>
      <c r="AQ52" s="81"/>
    </row>
    <row r="53" spans="1:43" x14ac:dyDescent="0.3">
      <c r="A53" s="91"/>
      <c r="B53" s="69"/>
      <c r="C53" s="82"/>
      <c r="D53" s="81"/>
      <c r="E53" s="82"/>
      <c r="F53" s="83">
        <v>40</v>
      </c>
      <c r="G53" s="104">
        <f t="shared" si="17"/>
        <v>0</v>
      </c>
      <c r="H53" s="81"/>
      <c r="I53" s="82"/>
      <c r="J53" s="96"/>
      <c r="K53" s="104">
        <f t="shared" si="18"/>
        <v>0</v>
      </c>
      <c r="L53" s="81"/>
      <c r="M53" s="97"/>
      <c r="N53" s="98" t="str">
        <f t="shared" si="2"/>
        <v/>
      </c>
      <c r="O53" s="97"/>
      <c r="P53" s="98" t="str">
        <f t="shared" si="3"/>
        <v/>
      </c>
      <c r="Q53" s="97"/>
      <c r="R53" s="98" t="str">
        <f t="shared" si="4"/>
        <v/>
      </c>
      <c r="S53" s="97"/>
      <c r="T53" s="98" t="str">
        <f t="shared" si="5"/>
        <v/>
      </c>
      <c r="U53" s="97"/>
      <c r="V53" s="98" t="str">
        <f t="shared" si="6"/>
        <v/>
      </c>
      <c r="W53" s="97"/>
      <c r="X53" s="98" t="str">
        <f t="shared" si="7"/>
        <v/>
      </c>
      <c r="Y53" s="97"/>
      <c r="Z53" s="98" t="str">
        <f t="shared" si="8"/>
        <v/>
      </c>
      <c r="AA53" s="97"/>
      <c r="AB53" s="98" t="str">
        <f t="shared" si="9"/>
        <v/>
      </c>
      <c r="AC53" s="97"/>
      <c r="AD53" s="98" t="str">
        <f t="shared" si="10"/>
        <v/>
      </c>
      <c r="AE53" s="97"/>
      <c r="AF53" s="98" t="str">
        <f t="shared" si="11"/>
        <v/>
      </c>
      <c r="AG53" s="97"/>
      <c r="AH53" s="98" t="str">
        <f t="shared" si="12"/>
        <v/>
      </c>
      <c r="AI53" s="97"/>
      <c r="AJ53" s="98" t="str">
        <f t="shared" si="13"/>
        <v/>
      </c>
      <c r="AK53" s="97"/>
      <c r="AL53" s="98" t="str">
        <f t="shared" si="14"/>
        <v/>
      </c>
      <c r="AM53" s="97"/>
      <c r="AN53" s="98" t="str">
        <f t="shared" si="15"/>
        <v/>
      </c>
      <c r="AO53" s="97"/>
      <c r="AP53" s="89" t="str">
        <f t="shared" si="16"/>
        <v/>
      </c>
      <c r="AQ53" s="81"/>
    </row>
    <row r="54" spans="1:43" x14ac:dyDescent="0.3">
      <c r="A54" s="79"/>
      <c r="B54" s="69"/>
      <c r="C54" s="82"/>
      <c r="D54" s="81"/>
      <c r="E54" s="82"/>
      <c r="F54" s="83">
        <v>40</v>
      </c>
      <c r="G54" s="104">
        <f t="shared" si="17"/>
        <v>0</v>
      </c>
      <c r="H54" s="81"/>
      <c r="I54" s="82"/>
      <c r="J54" s="99"/>
      <c r="K54" s="104">
        <f t="shared" si="18"/>
        <v>0</v>
      </c>
      <c r="L54" s="81"/>
      <c r="M54" s="97"/>
      <c r="N54" s="98" t="str">
        <f t="shared" si="2"/>
        <v/>
      </c>
      <c r="O54" s="97"/>
      <c r="P54" s="98" t="str">
        <f t="shared" si="3"/>
        <v/>
      </c>
      <c r="Q54" s="97"/>
      <c r="R54" s="98" t="str">
        <f t="shared" si="4"/>
        <v/>
      </c>
      <c r="S54" s="97"/>
      <c r="T54" s="98" t="str">
        <f t="shared" si="5"/>
        <v/>
      </c>
      <c r="U54" s="97"/>
      <c r="V54" s="98" t="str">
        <f t="shared" si="6"/>
        <v/>
      </c>
      <c r="W54" s="97"/>
      <c r="X54" s="98" t="str">
        <f t="shared" si="7"/>
        <v/>
      </c>
      <c r="Y54" s="97"/>
      <c r="Z54" s="98" t="str">
        <f t="shared" si="8"/>
        <v/>
      </c>
      <c r="AA54" s="97"/>
      <c r="AB54" s="98" t="str">
        <f t="shared" si="9"/>
        <v/>
      </c>
      <c r="AC54" s="97"/>
      <c r="AD54" s="98" t="str">
        <f t="shared" si="10"/>
        <v/>
      </c>
      <c r="AE54" s="97"/>
      <c r="AF54" s="98" t="str">
        <f t="shared" si="11"/>
        <v/>
      </c>
      <c r="AG54" s="97"/>
      <c r="AH54" s="98" t="str">
        <f t="shared" si="12"/>
        <v/>
      </c>
      <c r="AI54" s="97"/>
      <c r="AJ54" s="98" t="str">
        <f t="shared" si="13"/>
        <v/>
      </c>
      <c r="AK54" s="97"/>
      <c r="AL54" s="98" t="str">
        <f t="shared" si="14"/>
        <v/>
      </c>
      <c r="AM54" s="97"/>
      <c r="AN54" s="98" t="str">
        <f t="shared" si="15"/>
        <v/>
      </c>
      <c r="AO54" s="97"/>
      <c r="AP54" s="89" t="str">
        <f t="shared" si="16"/>
        <v/>
      </c>
      <c r="AQ54" s="81"/>
    </row>
    <row r="55" spans="1:43" s="76" customFormat="1" x14ac:dyDescent="0.3">
      <c r="A55" s="69"/>
      <c r="B55" s="69"/>
      <c r="C55" s="109"/>
      <c r="D55" s="110"/>
      <c r="E55" s="109"/>
      <c r="F55" s="110"/>
      <c r="G55" s="111"/>
      <c r="H55" s="110"/>
      <c r="I55" s="109"/>
      <c r="J55" s="110"/>
      <c r="K55" s="111"/>
      <c r="L55" s="110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12"/>
      <c r="AP55" s="112"/>
      <c r="AQ55" s="110"/>
    </row>
    <row r="56" spans="1:43" s="76" customFormat="1" x14ac:dyDescent="0.3">
      <c r="B56" s="69"/>
      <c r="C56" s="109"/>
      <c r="D56" s="110"/>
      <c r="E56" s="109"/>
      <c r="F56" s="110"/>
      <c r="G56" s="111"/>
      <c r="H56" s="110"/>
      <c r="I56" s="109"/>
      <c r="J56" s="110"/>
      <c r="K56" s="113" t="s">
        <v>60</v>
      </c>
      <c r="L56" s="110"/>
      <c r="M56" s="114">
        <f>N56</f>
        <v>0</v>
      </c>
      <c r="N56" s="114">
        <f>SUM(N13:N54)</f>
        <v>0</v>
      </c>
      <c r="O56" s="114">
        <f>P56</f>
        <v>0</v>
      </c>
      <c r="P56" s="114">
        <f>SUM(P13:P54)</f>
        <v>0</v>
      </c>
      <c r="Q56" s="114">
        <f t="shared" ref="Q56" si="46">R56</f>
        <v>0</v>
      </c>
      <c r="R56" s="114">
        <f t="shared" ref="R56" si="47">SUM(R13:R54)</f>
        <v>0</v>
      </c>
      <c r="S56" s="114">
        <f t="shared" ref="S56" si="48">T56</f>
        <v>0</v>
      </c>
      <c r="T56" s="114">
        <f t="shared" ref="T56" si="49">SUM(T13:T54)</f>
        <v>0</v>
      </c>
      <c r="U56" s="114">
        <f t="shared" ref="U56" si="50">V56</f>
        <v>0</v>
      </c>
      <c r="V56" s="114">
        <f t="shared" ref="V56" si="51">SUM(V13:V54)</f>
        <v>0</v>
      </c>
      <c r="W56" s="114">
        <f t="shared" ref="W56" si="52">X56</f>
        <v>0</v>
      </c>
      <c r="X56" s="114">
        <f t="shared" ref="X56" si="53">SUM(X13:X54)</f>
        <v>0</v>
      </c>
      <c r="Y56" s="114">
        <f t="shared" ref="Y56" si="54">Z56</f>
        <v>0</v>
      </c>
      <c r="Z56" s="114">
        <f t="shared" ref="Z56" si="55">SUM(Z13:Z54)</f>
        <v>0</v>
      </c>
      <c r="AA56" s="114">
        <f t="shared" ref="AA56" si="56">AB56</f>
        <v>0</v>
      </c>
      <c r="AB56" s="114">
        <f t="shared" ref="AB56" si="57">SUM(AB13:AB54)</f>
        <v>0</v>
      </c>
      <c r="AC56" s="114">
        <f t="shared" ref="AC56" si="58">AD56</f>
        <v>0</v>
      </c>
      <c r="AD56" s="114">
        <f t="shared" ref="AD56" si="59">SUM(AD13:AD54)</f>
        <v>0</v>
      </c>
      <c r="AE56" s="114">
        <f t="shared" ref="AE56" si="60">AF56</f>
        <v>0</v>
      </c>
      <c r="AF56" s="114">
        <f t="shared" ref="AF56" si="61">SUM(AF13:AF54)</f>
        <v>0</v>
      </c>
      <c r="AG56" s="114">
        <f t="shared" ref="AG56" si="62">AH56</f>
        <v>0</v>
      </c>
      <c r="AH56" s="114">
        <f t="shared" ref="AH56" si="63">SUM(AH13:AH54)</f>
        <v>0</v>
      </c>
      <c r="AI56" s="114">
        <f t="shared" ref="AI56" si="64">AJ56</f>
        <v>0</v>
      </c>
      <c r="AJ56" s="114">
        <f t="shared" ref="AJ56" si="65">SUM(AJ13:AJ54)</f>
        <v>0</v>
      </c>
      <c r="AK56" s="114">
        <f t="shared" ref="AK56" si="66">AL56</f>
        <v>0</v>
      </c>
      <c r="AL56" s="114">
        <f t="shared" ref="AL56" si="67">SUM(AL13:AL54)</f>
        <v>0</v>
      </c>
      <c r="AM56" s="114">
        <f t="shared" ref="AM56" si="68">AN56</f>
        <v>0</v>
      </c>
      <c r="AN56" s="114">
        <f>SUM(AN13:AN54)</f>
        <v>0</v>
      </c>
      <c r="AO56" s="114">
        <f>AP56</f>
        <v>0</v>
      </c>
      <c r="AP56" s="115">
        <f t="shared" ref="AP56" si="69">SUM(AP13:AP54)</f>
        <v>0</v>
      </c>
      <c r="AQ56" s="110"/>
    </row>
    <row r="57" spans="1:43" s="76" customFormat="1" x14ac:dyDescent="0.3">
      <c r="B57" s="69"/>
      <c r="C57" s="116"/>
      <c r="D57" s="110"/>
      <c r="E57" s="117"/>
      <c r="F57" s="110"/>
      <c r="G57" s="111"/>
      <c r="H57" s="110"/>
      <c r="I57" s="117"/>
      <c r="J57" s="113" t="s">
        <v>61</v>
      </c>
      <c r="K57" s="118">
        <v>0.21</v>
      </c>
      <c r="L57" s="110"/>
      <c r="M57" s="114">
        <f>M56*$K$57</f>
        <v>0</v>
      </c>
      <c r="N57" s="114">
        <f t="shared" ref="N57" si="70">N56*$K$57</f>
        <v>0</v>
      </c>
      <c r="O57" s="114">
        <f>O56*$K$57</f>
        <v>0</v>
      </c>
      <c r="P57" s="114">
        <f t="shared" ref="P57:V57" si="71">P56*$K$57</f>
        <v>0</v>
      </c>
      <c r="Q57" s="114">
        <f t="shared" si="71"/>
        <v>0</v>
      </c>
      <c r="R57" s="114">
        <f t="shared" si="71"/>
        <v>0</v>
      </c>
      <c r="S57" s="114">
        <f t="shared" si="71"/>
        <v>0</v>
      </c>
      <c r="T57" s="114">
        <f t="shared" si="71"/>
        <v>0</v>
      </c>
      <c r="U57" s="114">
        <f t="shared" si="71"/>
        <v>0</v>
      </c>
      <c r="V57" s="114">
        <f t="shared" si="71"/>
        <v>0</v>
      </c>
      <c r="W57" s="114">
        <f>W56*$K$57</f>
        <v>0</v>
      </c>
      <c r="X57" s="114">
        <f t="shared" ref="X57:AP57" si="72">X56*$K$57</f>
        <v>0</v>
      </c>
      <c r="Y57" s="114">
        <f t="shared" si="72"/>
        <v>0</v>
      </c>
      <c r="Z57" s="114">
        <f t="shared" si="72"/>
        <v>0</v>
      </c>
      <c r="AA57" s="114">
        <f t="shared" si="72"/>
        <v>0</v>
      </c>
      <c r="AB57" s="114">
        <f t="shared" si="72"/>
        <v>0</v>
      </c>
      <c r="AC57" s="114">
        <f t="shared" si="72"/>
        <v>0</v>
      </c>
      <c r="AD57" s="114">
        <f t="shared" si="72"/>
        <v>0</v>
      </c>
      <c r="AE57" s="114">
        <f t="shared" si="72"/>
        <v>0</v>
      </c>
      <c r="AF57" s="114">
        <f t="shared" si="72"/>
        <v>0</v>
      </c>
      <c r="AG57" s="114">
        <f t="shared" si="72"/>
        <v>0</v>
      </c>
      <c r="AH57" s="114">
        <f t="shared" si="72"/>
        <v>0</v>
      </c>
      <c r="AI57" s="114">
        <f t="shared" si="72"/>
        <v>0</v>
      </c>
      <c r="AJ57" s="114">
        <f t="shared" si="72"/>
        <v>0</v>
      </c>
      <c r="AK57" s="114">
        <f t="shared" si="72"/>
        <v>0</v>
      </c>
      <c r="AL57" s="114">
        <f t="shared" si="72"/>
        <v>0</v>
      </c>
      <c r="AM57" s="114">
        <f t="shared" si="72"/>
        <v>0</v>
      </c>
      <c r="AN57" s="114">
        <f t="shared" si="72"/>
        <v>0</v>
      </c>
      <c r="AO57" s="114">
        <f t="shared" si="72"/>
        <v>0</v>
      </c>
      <c r="AP57" s="119">
        <f t="shared" si="72"/>
        <v>0</v>
      </c>
      <c r="AQ57" s="110"/>
    </row>
    <row r="58" spans="1:43" s="76" customFormat="1" x14ac:dyDescent="0.3">
      <c r="B58" s="69"/>
      <c r="C58" s="109"/>
      <c r="D58" s="110"/>
      <c r="E58" s="109"/>
      <c r="F58" s="110"/>
      <c r="G58" s="111"/>
      <c r="H58" s="110"/>
      <c r="I58" s="109"/>
      <c r="J58" s="110"/>
      <c r="K58" s="113" t="s">
        <v>62</v>
      </c>
      <c r="L58" s="110"/>
      <c r="M58" s="114">
        <f>M56+M57</f>
        <v>0</v>
      </c>
      <c r="N58" s="114"/>
      <c r="O58" s="114">
        <f t="shared" ref="O58:AO58" si="73">O56+O57</f>
        <v>0</v>
      </c>
      <c r="P58" s="114"/>
      <c r="Q58" s="114">
        <f t="shared" si="73"/>
        <v>0</v>
      </c>
      <c r="R58" s="114"/>
      <c r="S58" s="114">
        <f t="shared" si="73"/>
        <v>0</v>
      </c>
      <c r="T58" s="114"/>
      <c r="U58" s="114">
        <f t="shared" si="73"/>
        <v>0</v>
      </c>
      <c r="V58" s="114"/>
      <c r="W58" s="114">
        <f t="shared" si="73"/>
        <v>0</v>
      </c>
      <c r="X58" s="114"/>
      <c r="Y58" s="114">
        <f t="shared" si="73"/>
        <v>0</v>
      </c>
      <c r="Z58" s="114"/>
      <c r="AA58" s="114">
        <f t="shared" si="73"/>
        <v>0</v>
      </c>
      <c r="AB58" s="114"/>
      <c r="AC58" s="114">
        <f t="shared" si="73"/>
        <v>0</v>
      </c>
      <c r="AD58" s="114"/>
      <c r="AE58" s="114">
        <f t="shared" si="73"/>
        <v>0</v>
      </c>
      <c r="AF58" s="114"/>
      <c r="AG58" s="114">
        <f t="shared" si="73"/>
        <v>0</v>
      </c>
      <c r="AH58" s="114"/>
      <c r="AI58" s="114">
        <f t="shared" si="73"/>
        <v>0</v>
      </c>
      <c r="AJ58" s="114"/>
      <c r="AK58" s="114">
        <f t="shared" si="73"/>
        <v>0</v>
      </c>
      <c r="AL58" s="114"/>
      <c r="AM58" s="114">
        <f t="shared" si="73"/>
        <v>0</v>
      </c>
      <c r="AN58" s="114"/>
      <c r="AO58" s="114">
        <f t="shared" si="73"/>
        <v>0</v>
      </c>
      <c r="AP58" s="120"/>
      <c r="AQ58" s="110"/>
    </row>
    <row r="59" spans="1:43" s="76" customFormat="1" x14ac:dyDescent="0.3">
      <c r="B59" s="69"/>
      <c r="C59" s="109"/>
      <c r="D59" s="110"/>
      <c r="E59" s="109"/>
      <c r="F59" s="110"/>
      <c r="G59" s="111"/>
      <c r="H59" s="110"/>
      <c r="I59" s="109"/>
      <c r="J59" s="110"/>
      <c r="K59" s="121" t="s">
        <v>63</v>
      </c>
      <c r="L59" s="110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3">
        <f>SUM(M58:AP58)</f>
        <v>0</v>
      </c>
      <c r="AP59" s="124"/>
      <c r="AQ59" s="110"/>
    </row>
    <row r="60" spans="1:43" s="76" customFormat="1" x14ac:dyDescent="0.3">
      <c r="A60" s="69"/>
      <c r="B60" s="69"/>
      <c r="C60" s="109"/>
      <c r="D60" s="110"/>
      <c r="E60" s="109"/>
      <c r="F60" s="110"/>
      <c r="G60" s="111"/>
      <c r="H60" s="110"/>
      <c r="I60" s="109"/>
      <c r="J60" s="110"/>
      <c r="K60" s="125" t="s">
        <v>64</v>
      </c>
      <c r="L60" s="110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  <c r="AO60" s="123">
        <f>AO59/15</f>
        <v>0</v>
      </c>
      <c r="AP60" s="109"/>
      <c r="AQ60" s="110"/>
    </row>
    <row r="61" spans="1:43" s="76" customFormat="1" x14ac:dyDescent="0.3">
      <c r="A61" s="67"/>
      <c r="B61" s="69"/>
      <c r="C61" s="109"/>
      <c r="D61" s="110"/>
      <c r="E61" s="109"/>
      <c r="F61" s="110"/>
      <c r="G61" s="111"/>
      <c r="H61" s="110"/>
      <c r="I61" s="109"/>
      <c r="J61" s="110"/>
      <c r="K61" s="111"/>
      <c r="L61" s="110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10"/>
    </row>
    <row r="62" spans="1:43" s="76" customFormat="1" x14ac:dyDescent="0.3">
      <c r="A62" s="69"/>
      <c r="B62" s="69"/>
      <c r="C62" s="126"/>
      <c r="D62" s="110"/>
      <c r="E62" s="109"/>
      <c r="F62" s="110"/>
      <c r="G62" s="111"/>
      <c r="H62" s="110"/>
      <c r="I62" s="109"/>
      <c r="J62" s="110"/>
      <c r="K62" s="111"/>
      <c r="L62" s="110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10"/>
    </row>
    <row r="63" spans="1:43" s="76" customFormat="1" x14ac:dyDescent="0.3">
      <c r="A63" s="69"/>
      <c r="B63" s="69"/>
      <c r="C63" s="109"/>
      <c r="D63" s="110"/>
      <c r="E63" s="109"/>
      <c r="F63" s="110"/>
      <c r="G63" s="111"/>
      <c r="H63" s="110"/>
      <c r="I63" s="109"/>
      <c r="J63" s="110"/>
      <c r="K63" s="111"/>
      <c r="L63" s="110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10"/>
    </row>
    <row r="64" spans="1:43" hidden="1" x14ac:dyDescent="0.3"/>
    <row r="65" hidden="1" x14ac:dyDescent="0.3"/>
    <row r="66" hidden="1" x14ac:dyDescent="0.3"/>
  </sheetData>
  <mergeCells count="2">
    <mergeCell ref="M4:AP4"/>
    <mergeCell ref="M11:A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G3 Prijzenblad Totaal</vt:lpstr>
      <vt:lpstr>G4 TCO 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Steman, Martijn</dc:creator>
  <cp:lastModifiedBy>Steman, Martijn</cp:lastModifiedBy>
  <dcterms:created xsi:type="dcterms:W3CDTF">2022-03-03T08:05:15Z</dcterms:created>
  <dcterms:modified xsi:type="dcterms:W3CDTF">2022-03-23T09:22:08Z</dcterms:modified>
</cp:coreProperties>
</file>