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Aanbestedingen 2021\Kantoormeubelen\3. PvE\"/>
    </mc:Choice>
  </mc:AlternateContent>
  <xr:revisionPtr revIDLastSave="0" documentId="8_{2E468E4A-41A8-4970-A843-A15E9E111958}" xr6:coauthVersionLast="47" xr6:coauthVersionMax="47" xr10:uidLastSave="{00000000-0000-0000-0000-000000000000}"/>
  <bookViews>
    <workbookView xWindow="28680" yWindow="-120" windowWidth="29040" windowHeight="15840" xr2:uid="{06D48717-BB9F-4370-9210-1DA4A3F06B1A}"/>
  </bookViews>
  <sheets>
    <sheet name="Totaaloverzicht" sheetId="1" r:id="rId1"/>
    <sheet name="Afname per deelnemer" sheetId="2" r:id="rId2"/>
  </sheets>
  <externalReferences>
    <externalReference r:id="rId3"/>
  </externalReferences>
  <definedNames>
    <definedName name="_Hlk38539119" localSheetId="0">Totaaloverzicht!#REF!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F3" i="2"/>
  <c r="G3" i="2"/>
  <c r="E4" i="2"/>
  <c r="F4" i="2"/>
  <c r="G4" i="2"/>
  <c r="E5" i="2"/>
  <c r="F5" i="2"/>
  <c r="G5" i="2"/>
  <c r="E6" i="2"/>
  <c r="F6" i="2"/>
  <c r="G6" i="2"/>
  <c r="E7" i="2"/>
  <c r="F7" i="2"/>
  <c r="G7" i="2"/>
  <c r="E8" i="2"/>
  <c r="F8" i="2"/>
  <c r="G8" i="2"/>
  <c r="E9" i="2"/>
  <c r="F9" i="2"/>
  <c r="G9" i="2"/>
  <c r="E10" i="2"/>
  <c r="F10" i="2"/>
  <c r="G10" i="2"/>
  <c r="E11" i="2"/>
  <c r="F11" i="2"/>
  <c r="G11" i="2"/>
  <c r="E12" i="2"/>
  <c r="F12" i="2"/>
  <c r="G12" i="2"/>
  <c r="E13" i="2"/>
  <c r="F13" i="2"/>
  <c r="G13" i="2"/>
  <c r="E14" i="2"/>
  <c r="F14" i="2"/>
  <c r="G14" i="2"/>
  <c r="E15" i="2"/>
  <c r="F15" i="2"/>
  <c r="G15" i="2"/>
  <c r="E16" i="2"/>
  <c r="F16" i="2"/>
  <c r="G16" i="2"/>
  <c r="E17" i="2"/>
  <c r="F17" i="2"/>
  <c r="G17" i="2"/>
  <c r="F18" i="2"/>
  <c r="G18" i="2"/>
  <c r="E19" i="2"/>
  <c r="F19" i="2"/>
  <c r="G19" i="2"/>
  <c r="E20" i="2"/>
  <c r="F20" i="2"/>
  <c r="G20" i="2"/>
  <c r="B2" i="2"/>
  <c r="C2" i="2"/>
  <c r="D2" i="2"/>
  <c r="B3" i="2"/>
  <c r="C3" i="2"/>
  <c r="D3" i="2"/>
  <c r="B4" i="2"/>
  <c r="C4" i="2"/>
  <c r="D4" i="2"/>
  <c r="B5" i="2"/>
  <c r="C5" i="2"/>
  <c r="D5" i="2"/>
  <c r="B6" i="2"/>
  <c r="C6" i="2"/>
  <c r="D6" i="2"/>
  <c r="B7" i="2"/>
  <c r="C7" i="2"/>
  <c r="D7" i="2"/>
  <c r="B8" i="2"/>
  <c r="C8" i="2"/>
  <c r="D8" i="2"/>
  <c r="B9" i="2"/>
  <c r="C9" i="2"/>
  <c r="D9" i="2"/>
  <c r="B10" i="2"/>
  <c r="C10" i="2"/>
  <c r="D10" i="2"/>
  <c r="B11" i="2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E1" i="2"/>
  <c r="F1" i="2"/>
  <c r="G1" i="2"/>
  <c r="B1" i="2"/>
  <c r="C1" i="2"/>
  <c r="D1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C22" i="2" l="1"/>
  <c r="E22" i="2"/>
  <c r="F22" i="2"/>
  <c r="B22" i="2"/>
</calcChain>
</file>

<file path=xl/sharedStrings.xml><?xml version="1.0" encoding="utf-8"?>
<sst xmlns="http://schemas.openxmlformats.org/spreadsheetml/2006/main" count="19" uniqueCount="17">
  <si>
    <t>Verwachte afname</t>
  </si>
  <si>
    <t>Maximale afname</t>
  </si>
  <si>
    <t>Totaal</t>
  </si>
  <si>
    <t>Bureaus</t>
  </si>
  <si>
    <t>Bureaustoelen</t>
  </si>
  <si>
    <t>Verwachte afname 
2022 - 2027 per post</t>
  </si>
  <si>
    <t>Vergaderstoelen</t>
  </si>
  <si>
    <t>Vergadertafels</t>
  </si>
  <si>
    <t>243 stuks</t>
  </si>
  <si>
    <t>751 stuks</t>
  </si>
  <si>
    <t>202 stuks</t>
  </si>
  <si>
    <t>360 stuks</t>
  </si>
  <si>
    <t>1127 stuks</t>
  </si>
  <si>
    <t>303 stuks</t>
  </si>
  <si>
    <t>Kantoormeubilair</t>
  </si>
  <si>
    <t>Soort meubilair</t>
  </si>
  <si>
    <t>BIJLAGE I Verwachtte omvang afname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</si>
</sst>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u/>
      <sz val="9"/>
      <color rgb="FFFF0000"/>
      <name val="Arial"/>
      <family val="2"/>
    </font>
    <font>
      <b/>
      <sz val="9"/>
      <color theme="2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314E"/>
        <bgColor indexed="64"/>
      </patternFill>
    </fill>
    <fill>
      <patternFill patternType="solid">
        <fgColor rgb="FFEBECFC"/>
        <bgColor indexed="64"/>
      </patternFill>
    </fill>
    <fill>
      <patternFill patternType="solid">
        <fgColor rgb="FFBDE4F7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5" fillId="0" borderId="0" xfId="0" applyFont="1"/>
    <xf numFmtId="0" fontId="6" fillId="0" borderId="0" xfId="0" applyFont="1"/>
    <xf numFmtId="0" fontId="3" fillId="3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7" fillId="5" borderId="7" xfId="0" applyFont="1" applyFill="1" applyBorder="1"/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7" fillId="5" borderId="12" xfId="0" applyFont="1" applyFill="1" applyBorder="1"/>
    <xf numFmtId="0" fontId="7" fillId="5" borderId="13" xfId="0" applyFont="1" applyFill="1" applyBorder="1"/>
    <xf numFmtId="0" fontId="7" fillId="5" borderId="14" xfId="0" applyFont="1" applyFill="1" applyBorder="1"/>
    <xf numFmtId="0" fontId="3" fillId="3" borderId="15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49" fontId="7" fillId="5" borderId="12" xfId="0" applyNumberFormat="1" applyFont="1" applyFill="1" applyBorder="1"/>
    <xf numFmtId="0" fontId="9" fillId="5" borderId="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ngS\AppData\Local\Microsoft\Windows\INetCache\Content.Outlook\SD3DOMHI\aantallen%20en%20soorten%20meubilai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rijzen"/>
    </sheetNames>
    <sheetDataSet>
      <sheetData sheetId="0">
        <row r="4">
          <cell r="C4" t="str">
            <v>Bureaus</v>
          </cell>
          <cell r="D4" t="str">
            <v>Bureaustoelen</v>
          </cell>
          <cell r="E4" t="str">
            <v>vervangingsjaar</v>
          </cell>
          <cell r="G4" t="str">
            <v>Vergaderstoelen</v>
          </cell>
          <cell r="H4" t="str">
            <v>Vergadertafels</v>
          </cell>
          <cell r="I4" t="str">
            <v>Vervangingsjaar</v>
          </cell>
        </row>
        <row r="5">
          <cell r="A5" t="str">
            <v>Dordrecht LP</v>
          </cell>
          <cell r="C5">
            <v>44</v>
          </cell>
          <cell r="D5">
            <v>44</v>
          </cell>
          <cell r="E5">
            <v>2022</v>
          </cell>
        </row>
        <row r="6">
          <cell r="A6" t="str">
            <v>Zwijndrecht</v>
          </cell>
          <cell r="C6">
            <v>26</v>
          </cell>
          <cell r="D6">
            <v>26</v>
          </cell>
          <cell r="E6">
            <v>2022</v>
          </cell>
          <cell r="G6">
            <v>89</v>
          </cell>
          <cell r="H6">
            <v>23</v>
          </cell>
          <cell r="I6">
            <v>2023</v>
          </cell>
        </row>
        <row r="7">
          <cell r="A7" t="str">
            <v>Gorinchem</v>
          </cell>
          <cell r="C7">
            <v>25</v>
          </cell>
          <cell r="D7">
            <v>25</v>
          </cell>
          <cell r="E7">
            <v>2022</v>
          </cell>
          <cell r="G7">
            <v>102</v>
          </cell>
          <cell r="H7">
            <v>30</v>
          </cell>
          <cell r="I7">
            <v>2023</v>
          </cell>
        </row>
        <row r="8">
          <cell r="A8" t="str">
            <v>Hi Ambacht</v>
          </cell>
          <cell r="C8">
            <v>5</v>
          </cell>
          <cell r="D8">
            <v>5</v>
          </cell>
          <cell r="E8">
            <v>2023</v>
          </cell>
          <cell r="G8">
            <v>76</v>
          </cell>
          <cell r="H8">
            <v>19</v>
          </cell>
          <cell r="I8">
            <v>2023</v>
          </cell>
        </row>
        <row r="9">
          <cell r="A9" t="str">
            <v>Goudriaan</v>
          </cell>
          <cell r="C9">
            <v>1</v>
          </cell>
          <cell r="D9">
            <v>1</v>
          </cell>
          <cell r="E9">
            <v>2023</v>
          </cell>
          <cell r="G9">
            <v>30</v>
          </cell>
          <cell r="H9">
            <v>6</v>
          </cell>
          <cell r="I9">
            <v>2023</v>
          </cell>
        </row>
        <row r="10">
          <cell r="A10" t="str">
            <v>Bleskensgraaf</v>
          </cell>
          <cell r="C10">
            <v>7</v>
          </cell>
          <cell r="D10">
            <v>7</v>
          </cell>
          <cell r="E10">
            <v>2023</v>
          </cell>
          <cell r="G10">
            <v>43</v>
          </cell>
          <cell r="H10">
            <v>13</v>
          </cell>
          <cell r="I10">
            <v>2023</v>
          </cell>
        </row>
        <row r="11">
          <cell r="A11" t="str">
            <v>Hoornaar</v>
          </cell>
          <cell r="C11">
            <v>2</v>
          </cell>
          <cell r="D11">
            <v>2</v>
          </cell>
          <cell r="E11">
            <v>2023</v>
          </cell>
          <cell r="G11">
            <v>35</v>
          </cell>
          <cell r="H11">
            <v>13</v>
          </cell>
          <cell r="I11">
            <v>2023</v>
          </cell>
        </row>
        <row r="12">
          <cell r="A12" t="str">
            <v>Numansdorp</v>
          </cell>
          <cell r="C12">
            <v>3</v>
          </cell>
          <cell r="D12">
            <v>3</v>
          </cell>
          <cell r="E12">
            <v>2023</v>
          </cell>
          <cell r="G12">
            <v>41</v>
          </cell>
          <cell r="H12">
            <v>12</v>
          </cell>
          <cell r="I12">
            <v>2023</v>
          </cell>
        </row>
        <row r="13">
          <cell r="A13" t="str">
            <v>Goudswaard</v>
          </cell>
          <cell r="C13">
            <v>1</v>
          </cell>
          <cell r="D13">
            <v>1</v>
          </cell>
          <cell r="E13">
            <v>2024</v>
          </cell>
          <cell r="G13">
            <v>18</v>
          </cell>
          <cell r="H13">
            <v>6</v>
          </cell>
          <cell r="I13">
            <v>2024</v>
          </cell>
        </row>
        <row r="14">
          <cell r="A14" t="str">
            <v>Giessenburg</v>
          </cell>
          <cell r="C14">
            <v>1</v>
          </cell>
          <cell r="D14">
            <v>1</v>
          </cell>
          <cell r="E14">
            <v>2024</v>
          </cell>
          <cell r="G14">
            <v>35</v>
          </cell>
          <cell r="H14">
            <v>6</v>
          </cell>
          <cell r="I14">
            <v>2024</v>
          </cell>
        </row>
        <row r="15">
          <cell r="A15" t="str">
            <v>Nieuw-Beijerland</v>
          </cell>
          <cell r="C15">
            <v>2</v>
          </cell>
          <cell r="D15">
            <v>2</v>
          </cell>
          <cell r="E15">
            <v>2024</v>
          </cell>
          <cell r="G15">
            <v>33</v>
          </cell>
          <cell r="H15">
            <v>12</v>
          </cell>
          <cell r="I15">
            <v>2024</v>
          </cell>
        </row>
        <row r="16">
          <cell r="A16" t="str">
            <v>Arkel</v>
          </cell>
          <cell r="C16">
            <v>1</v>
          </cell>
          <cell r="D16">
            <v>1</v>
          </cell>
          <cell r="E16">
            <v>2025</v>
          </cell>
          <cell r="G16">
            <v>7</v>
          </cell>
          <cell r="H16">
            <v>1</v>
          </cell>
          <cell r="I16">
            <v>2025</v>
          </cell>
        </row>
        <row r="17">
          <cell r="A17" t="str">
            <v>Zuid-Beijerland</v>
          </cell>
          <cell r="C17">
            <v>1</v>
          </cell>
          <cell r="D17">
            <v>1</v>
          </cell>
          <cell r="E17">
            <v>2025</v>
          </cell>
          <cell r="G17">
            <v>26</v>
          </cell>
          <cell r="H17">
            <v>6</v>
          </cell>
          <cell r="I17">
            <v>2025</v>
          </cell>
        </row>
        <row r="18">
          <cell r="A18" t="str">
            <v>Oud-Beijerland</v>
          </cell>
          <cell r="C18">
            <v>16</v>
          </cell>
          <cell r="D18">
            <v>16</v>
          </cell>
          <cell r="E18">
            <v>2025</v>
          </cell>
          <cell r="G18">
            <v>70</v>
          </cell>
          <cell r="H18">
            <v>11</v>
          </cell>
          <cell r="I18">
            <v>2025</v>
          </cell>
        </row>
        <row r="19">
          <cell r="A19" t="str">
            <v>Nieuw-Lekkerland</v>
          </cell>
          <cell r="C19">
            <v>2</v>
          </cell>
          <cell r="D19">
            <v>2</v>
          </cell>
          <cell r="E19">
            <v>2026</v>
          </cell>
          <cell r="G19">
            <v>50</v>
          </cell>
          <cell r="H19">
            <v>24</v>
          </cell>
          <cell r="I19">
            <v>2026</v>
          </cell>
        </row>
        <row r="20">
          <cell r="A20" t="str">
            <v>Heinenoord</v>
          </cell>
          <cell r="C20">
            <v>2</v>
          </cell>
          <cell r="D20">
            <v>2</v>
          </cell>
          <cell r="E20">
            <v>2026</v>
          </cell>
          <cell r="G20">
            <v>33</v>
          </cell>
          <cell r="H20">
            <v>7</v>
          </cell>
          <cell r="I20">
            <v>2026</v>
          </cell>
        </row>
        <row r="21">
          <cell r="A21" t="str">
            <v>Maasdam</v>
          </cell>
          <cell r="C21">
            <v>2</v>
          </cell>
          <cell r="D21">
            <v>2</v>
          </cell>
          <cell r="E21">
            <v>2026</v>
          </cell>
          <cell r="I21">
            <v>2026</v>
          </cell>
        </row>
        <row r="22">
          <cell r="A22" t="str">
            <v>s Gravendeel</v>
          </cell>
          <cell r="C22">
            <v>1</v>
          </cell>
          <cell r="D22">
            <v>1</v>
          </cell>
          <cell r="E22">
            <v>2027</v>
          </cell>
          <cell r="G22">
            <v>43</v>
          </cell>
          <cell r="H22">
            <v>8</v>
          </cell>
          <cell r="I22">
            <v>2027</v>
          </cell>
        </row>
        <row r="23">
          <cell r="A23" t="str">
            <v>Brandwijk</v>
          </cell>
          <cell r="C23">
            <v>1</v>
          </cell>
          <cell r="D23">
            <v>1</v>
          </cell>
          <cell r="E23">
            <v>2027</v>
          </cell>
          <cell r="G23">
            <v>20</v>
          </cell>
          <cell r="H23">
            <v>5</v>
          </cell>
          <cell r="I23">
            <v>2027</v>
          </cell>
        </row>
        <row r="25">
          <cell r="A25" t="str">
            <v>thuiswerkplek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IFV Kleuren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27AEFF"/>
      </a:accent1>
      <a:accent2>
        <a:srgbClr val="00314E"/>
      </a:accent2>
      <a:accent3>
        <a:srgbClr val="ED7F82"/>
      </a:accent3>
      <a:accent4>
        <a:srgbClr val="BA4133"/>
      </a:accent4>
      <a:accent5>
        <a:srgbClr val="9EE365"/>
      </a:accent5>
      <a:accent6>
        <a:srgbClr val="61B020"/>
      </a:accent6>
      <a:hlink>
        <a:srgbClr val="BA4133"/>
      </a:hlink>
      <a:folHlink>
        <a:srgbClr val="BA4133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83D8-ED49-4BFE-8B13-5CE7ED953F3D}">
  <dimension ref="A1:C10"/>
  <sheetViews>
    <sheetView tabSelected="1" workbookViewId="0">
      <selection activeCell="E12" sqref="E12"/>
    </sheetView>
  </sheetViews>
  <sheetFormatPr defaultRowHeight="14.4" x14ac:dyDescent="0.3"/>
  <cols>
    <col min="1" max="1" width="20.6640625" customWidth="1"/>
    <col min="2" max="3" width="16.44140625" customWidth="1"/>
    <col min="4" max="4" width="4.5546875" customWidth="1"/>
    <col min="5" max="5" width="40.88671875" customWidth="1"/>
    <col min="6" max="7" width="18.109375" customWidth="1"/>
    <col min="8" max="8" width="3.6640625" customWidth="1"/>
  </cols>
  <sheetData>
    <row r="1" spans="1:3" ht="18" x14ac:dyDescent="0.35">
      <c r="A1" s="34" t="s">
        <v>16</v>
      </c>
      <c r="B1" s="34"/>
      <c r="C1" s="35"/>
    </row>
    <row r="3" spans="1:3" x14ac:dyDescent="0.3">
      <c r="A3" s="33" t="s">
        <v>14</v>
      </c>
      <c r="B3" s="33"/>
      <c r="C3" s="33"/>
    </row>
    <row r="4" spans="1:3" ht="22.95" customHeight="1" x14ac:dyDescent="0.3">
      <c r="A4" s="2" t="s">
        <v>15</v>
      </c>
      <c r="B4" s="2" t="s">
        <v>0</v>
      </c>
      <c r="C4" s="2" t="s">
        <v>1</v>
      </c>
    </row>
    <row r="5" spans="1:3" ht="29.7" customHeight="1" x14ac:dyDescent="0.3">
      <c r="A5" s="3" t="s">
        <v>3</v>
      </c>
      <c r="B5" s="3" t="s">
        <v>8</v>
      </c>
      <c r="C5" s="3" t="s">
        <v>11</v>
      </c>
    </row>
    <row r="6" spans="1:3" ht="23.25" customHeight="1" x14ac:dyDescent="0.3">
      <c r="A6" s="4" t="s">
        <v>4</v>
      </c>
      <c r="B6" s="4" t="s">
        <v>8</v>
      </c>
      <c r="C6" s="4" t="s">
        <v>11</v>
      </c>
    </row>
    <row r="7" spans="1:3" ht="21" customHeight="1" x14ac:dyDescent="0.3">
      <c r="A7" s="3" t="s">
        <v>6</v>
      </c>
      <c r="B7" s="3" t="s">
        <v>9</v>
      </c>
      <c r="C7" s="3" t="s">
        <v>12</v>
      </c>
    </row>
    <row r="8" spans="1:3" ht="22.5" customHeight="1" x14ac:dyDescent="0.3">
      <c r="A8" s="4" t="s">
        <v>7</v>
      </c>
      <c r="B8" s="4" t="s">
        <v>10</v>
      </c>
      <c r="C8" s="4" t="s">
        <v>13</v>
      </c>
    </row>
    <row r="9" spans="1:3" x14ac:dyDescent="0.3">
      <c r="A9" s="1"/>
    </row>
    <row r="10" spans="1:3" ht="22.95" customHeight="1" x14ac:dyDescent="0.3"/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2954-FBC0-40C2-960F-F1D7A0905389}">
  <dimension ref="A1:G22"/>
  <sheetViews>
    <sheetView workbookViewId="0">
      <selection activeCell="F37" sqref="F37"/>
    </sheetView>
  </sheetViews>
  <sheetFormatPr defaultColWidth="9" defaultRowHeight="11.4" x14ac:dyDescent="0.2"/>
  <cols>
    <col min="1" max="1" width="20.5546875" style="5" customWidth="1"/>
    <col min="2" max="2" width="10.5546875" style="5" customWidth="1"/>
    <col min="3" max="4" width="14.109375" style="5" customWidth="1"/>
    <col min="5" max="5" width="16.6640625" style="5" customWidth="1"/>
    <col min="6" max="6" width="15.109375" style="5" customWidth="1"/>
    <col min="7" max="7" width="16" style="5" customWidth="1"/>
    <col min="8" max="16384" width="9" style="5"/>
  </cols>
  <sheetData>
    <row r="1" spans="1:7" ht="35.25" customHeight="1" x14ac:dyDescent="0.2">
      <c r="A1" s="32" t="s">
        <v>5</v>
      </c>
      <c r="B1" s="27" t="str">
        <f>[1]Blad1!C4</f>
        <v>Bureaus</v>
      </c>
      <c r="C1" s="28" t="str">
        <f>[1]Blad1!D4</f>
        <v>Bureaustoelen</v>
      </c>
      <c r="D1" s="29" t="str">
        <f>[1]Blad1!E4</f>
        <v>vervangingsjaar</v>
      </c>
      <c r="E1" s="27" t="str">
        <f>[1]Blad1!G4</f>
        <v>Vergaderstoelen</v>
      </c>
      <c r="F1" s="30" t="str">
        <f>[1]Blad1!H4</f>
        <v>Vergadertafels</v>
      </c>
      <c r="G1" s="31" t="str">
        <f>[1]Blad1!I4</f>
        <v>Vervangingsjaar</v>
      </c>
    </row>
    <row r="2" spans="1:7" x14ac:dyDescent="0.2">
      <c r="A2" s="23" t="str">
        <f>[1]Blad1!A5</f>
        <v>Dordrecht LP</v>
      </c>
      <c r="B2" s="10">
        <f>[1]Blad1!C5</f>
        <v>44</v>
      </c>
      <c r="C2" s="7">
        <f>[1]Blad1!D5</f>
        <v>44</v>
      </c>
      <c r="D2" s="11">
        <f>[1]Blad1!E5</f>
        <v>2022</v>
      </c>
      <c r="E2" s="10">
        <v>0</v>
      </c>
      <c r="F2" s="7">
        <v>0</v>
      </c>
      <c r="G2" s="20"/>
    </row>
    <row r="3" spans="1:7" x14ac:dyDescent="0.2">
      <c r="A3" s="24" t="str">
        <f>[1]Blad1!A6</f>
        <v>Zwijndrecht</v>
      </c>
      <c r="B3" s="12">
        <f>[1]Blad1!C6</f>
        <v>26</v>
      </c>
      <c r="C3" s="8">
        <f>[1]Blad1!D6</f>
        <v>26</v>
      </c>
      <c r="D3" s="13">
        <f>[1]Blad1!E6</f>
        <v>2022</v>
      </c>
      <c r="E3" s="12">
        <f>[1]Blad1!G6</f>
        <v>89</v>
      </c>
      <c r="F3" s="8">
        <f>[1]Blad1!H6</f>
        <v>23</v>
      </c>
      <c r="G3" s="21">
        <f>[1]Blad1!I6</f>
        <v>2023</v>
      </c>
    </row>
    <row r="4" spans="1:7" x14ac:dyDescent="0.2">
      <c r="A4" s="23" t="str">
        <f>[1]Blad1!A7</f>
        <v>Gorinchem</v>
      </c>
      <c r="B4" s="10">
        <f>[1]Blad1!C7</f>
        <v>25</v>
      </c>
      <c r="C4" s="7">
        <f>[1]Blad1!D7</f>
        <v>25</v>
      </c>
      <c r="D4" s="11">
        <f>[1]Blad1!E7</f>
        <v>2022</v>
      </c>
      <c r="E4" s="10">
        <f>[1]Blad1!G7</f>
        <v>102</v>
      </c>
      <c r="F4" s="7">
        <f>[1]Blad1!H7</f>
        <v>30</v>
      </c>
      <c r="G4" s="20">
        <f>[1]Blad1!I7</f>
        <v>2023</v>
      </c>
    </row>
    <row r="5" spans="1:7" x14ac:dyDescent="0.2">
      <c r="A5" s="24" t="str">
        <f>[1]Blad1!A8</f>
        <v>Hi Ambacht</v>
      </c>
      <c r="B5" s="12">
        <f>[1]Blad1!C8</f>
        <v>5</v>
      </c>
      <c r="C5" s="8">
        <f>[1]Blad1!D8</f>
        <v>5</v>
      </c>
      <c r="D5" s="13">
        <f>[1]Blad1!E8</f>
        <v>2023</v>
      </c>
      <c r="E5" s="12">
        <f>[1]Blad1!G8</f>
        <v>76</v>
      </c>
      <c r="F5" s="8">
        <f>[1]Blad1!H8</f>
        <v>19</v>
      </c>
      <c r="G5" s="21">
        <f>[1]Blad1!I8</f>
        <v>2023</v>
      </c>
    </row>
    <row r="6" spans="1:7" x14ac:dyDescent="0.2">
      <c r="A6" s="23" t="str">
        <f>[1]Blad1!A9</f>
        <v>Goudriaan</v>
      </c>
      <c r="B6" s="10">
        <f>[1]Blad1!C9</f>
        <v>1</v>
      </c>
      <c r="C6" s="7">
        <f>[1]Blad1!D9</f>
        <v>1</v>
      </c>
      <c r="D6" s="11">
        <f>[1]Blad1!E9</f>
        <v>2023</v>
      </c>
      <c r="E6" s="10">
        <f>[1]Blad1!G9</f>
        <v>30</v>
      </c>
      <c r="F6" s="7">
        <f>[1]Blad1!H9</f>
        <v>6</v>
      </c>
      <c r="G6" s="20">
        <f>[1]Blad1!I9</f>
        <v>2023</v>
      </c>
    </row>
    <row r="7" spans="1:7" x14ac:dyDescent="0.2">
      <c r="A7" s="24" t="str">
        <f>[1]Blad1!A10</f>
        <v>Bleskensgraaf</v>
      </c>
      <c r="B7" s="12">
        <f>[1]Blad1!C10</f>
        <v>7</v>
      </c>
      <c r="C7" s="8">
        <f>[1]Blad1!D10</f>
        <v>7</v>
      </c>
      <c r="D7" s="13">
        <f>[1]Blad1!E10</f>
        <v>2023</v>
      </c>
      <c r="E7" s="12">
        <f>[1]Blad1!G10</f>
        <v>43</v>
      </c>
      <c r="F7" s="8">
        <f>[1]Blad1!H10</f>
        <v>13</v>
      </c>
      <c r="G7" s="21">
        <f>[1]Blad1!I10</f>
        <v>2023</v>
      </c>
    </row>
    <row r="8" spans="1:7" x14ac:dyDescent="0.2">
      <c r="A8" s="23" t="str">
        <f>[1]Blad1!A11</f>
        <v>Hoornaar</v>
      </c>
      <c r="B8" s="10">
        <f>[1]Blad1!C11</f>
        <v>2</v>
      </c>
      <c r="C8" s="7">
        <f>[1]Blad1!D11</f>
        <v>2</v>
      </c>
      <c r="D8" s="11">
        <f>[1]Blad1!E11</f>
        <v>2023</v>
      </c>
      <c r="E8" s="10">
        <f>[1]Blad1!G11</f>
        <v>35</v>
      </c>
      <c r="F8" s="7">
        <f>[1]Blad1!H11</f>
        <v>13</v>
      </c>
      <c r="G8" s="20">
        <f>[1]Blad1!I11</f>
        <v>2023</v>
      </c>
    </row>
    <row r="9" spans="1:7" x14ac:dyDescent="0.2">
      <c r="A9" s="24" t="str">
        <f>[1]Blad1!A12</f>
        <v>Numansdorp</v>
      </c>
      <c r="B9" s="12">
        <f>[1]Blad1!C12</f>
        <v>3</v>
      </c>
      <c r="C9" s="8">
        <f>[1]Blad1!D12</f>
        <v>3</v>
      </c>
      <c r="D9" s="13">
        <f>[1]Blad1!E12</f>
        <v>2023</v>
      </c>
      <c r="E9" s="12">
        <f>[1]Blad1!G12</f>
        <v>41</v>
      </c>
      <c r="F9" s="8">
        <f>[1]Blad1!H12</f>
        <v>12</v>
      </c>
      <c r="G9" s="21">
        <f>[1]Blad1!I12</f>
        <v>2023</v>
      </c>
    </row>
    <row r="10" spans="1:7" x14ac:dyDescent="0.2">
      <c r="A10" s="23" t="str">
        <f>[1]Blad1!A13</f>
        <v>Goudswaard</v>
      </c>
      <c r="B10" s="10">
        <f>[1]Blad1!C13</f>
        <v>1</v>
      </c>
      <c r="C10" s="7">
        <f>[1]Blad1!D13</f>
        <v>1</v>
      </c>
      <c r="D10" s="11">
        <f>[1]Blad1!E13</f>
        <v>2024</v>
      </c>
      <c r="E10" s="10">
        <f>[1]Blad1!G13</f>
        <v>18</v>
      </c>
      <c r="F10" s="7">
        <f>[1]Blad1!H13</f>
        <v>6</v>
      </c>
      <c r="G10" s="20">
        <f>[1]Blad1!I13</f>
        <v>2024</v>
      </c>
    </row>
    <row r="11" spans="1:7" x14ac:dyDescent="0.2">
      <c r="A11" s="24" t="str">
        <f>[1]Blad1!A14</f>
        <v>Giessenburg</v>
      </c>
      <c r="B11" s="12">
        <f>[1]Blad1!C14</f>
        <v>1</v>
      </c>
      <c r="C11" s="8">
        <f>[1]Blad1!D14</f>
        <v>1</v>
      </c>
      <c r="D11" s="13">
        <f>[1]Blad1!E14</f>
        <v>2024</v>
      </c>
      <c r="E11" s="12">
        <f>[1]Blad1!G14</f>
        <v>35</v>
      </c>
      <c r="F11" s="8">
        <f>[1]Blad1!H14</f>
        <v>6</v>
      </c>
      <c r="G11" s="21">
        <f>[1]Blad1!I14</f>
        <v>2024</v>
      </c>
    </row>
    <row r="12" spans="1:7" x14ac:dyDescent="0.2">
      <c r="A12" s="23" t="str">
        <f>[1]Blad1!A15</f>
        <v>Nieuw-Beijerland</v>
      </c>
      <c r="B12" s="10">
        <f>[1]Blad1!C15</f>
        <v>2</v>
      </c>
      <c r="C12" s="7">
        <f>[1]Blad1!D15</f>
        <v>2</v>
      </c>
      <c r="D12" s="11">
        <f>[1]Blad1!E15</f>
        <v>2024</v>
      </c>
      <c r="E12" s="10">
        <f>[1]Blad1!G15</f>
        <v>33</v>
      </c>
      <c r="F12" s="7">
        <f>[1]Blad1!H15</f>
        <v>12</v>
      </c>
      <c r="G12" s="20">
        <f>[1]Blad1!I15</f>
        <v>2024</v>
      </c>
    </row>
    <row r="13" spans="1:7" x14ac:dyDescent="0.2">
      <c r="A13" s="24" t="str">
        <f>[1]Blad1!A16</f>
        <v>Arkel</v>
      </c>
      <c r="B13" s="12">
        <f>[1]Blad1!C16</f>
        <v>1</v>
      </c>
      <c r="C13" s="8">
        <f>[1]Blad1!D16</f>
        <v>1</v>
      </c>
      <c r="D13" s="13">
        <f>[1]Blad1!E16</f>
        <v>2025</v>
      </c>
      <c r="E13" s="12">
        <f>[1]Blad1!G16</f>
        <v>7</v>
      </c>
      <c r="F13" s="8">
        <f>[1]Blad1!H16</f>
        <v>1</v>
      </c>
      <c r="G13" s="21">
        <f>[1]Blad1!I16</f>
        <v>2025</v>
      </c>
    </row>
    <row r="14" spans="1:7" x14ac:dyDescent="0.2">
      <c r="A14" s="23" t="str">
        <f>[1]Blad1!A17</f>
        <v>Zuid-Beijerland</v>
      </c>
      <c r="B14" s="10">
        <f>[1]Blad1!C17</f>
        <v>1</v>
      </c>
      <c r="C14" s="7">
        <f>[1]Blad1!D17</f>
        <v>1</v>
      </c>
      <c r="D14" s="11">
        <f>[1]Blad1!E17</f>
        <v>2025</v>
      </c>
      <c r="E14" s="10">
        <f>[1]Blad1!G17</f>
        <v>26</v>
      </c>
      <c r="F14" s="7">
        <f>[1]Blad1!H17</f>
        <v>6</v>
      </c>
      <c r="G14" s="20">
        <f>[1]Blad1!I17</f>
        <v>2025</v>
      </c>
    </row>
    <row r="15" spans="1:7" x14ac:dyDescent="0.2">
      <c r="A15" s="24" t="str">
        <f>[1]Blad1!A18</f>
        <v>Oud-Beijerland</v>
      </c>
      <c r="B15" s="12">
        <f>[1]Blad1!C18</f>
        <v>16</v>
      </c>
      <c r="C15" s="8">
        <f>[1]Blad1!D18</f>
        <v>16</v>
      </c>
      <c r="D15" s="13">
        <f>[1]Blad1!E18</f>
        <v>2025</v>
      </c>
      <c r="E15" s="12">
        <f>[1]Blad1!G18</f>
        <v>70</v>
      </c>
      <c r="F15" s="8">
        <f>[1]Blad1!H18</f>
        <v>11</v>
      </c>
      <c r="G15" s="21">
        <f>[1]Blad1!I18</f>
        <v>2025</v>
      </c>
    </row>
    <row r="16" spans="1:7" x14ac:dyDescent="0.2">
      <c r="A16" s="23" t="str">
        <f>[1]Blad1!A19</f>
        <v>Nieuw-Lekkerland</v>
      </c>
      <c r="B16" s="10">
        <f>[1]Blad1!C19</f>
        <v>2</v>
      </c>
      <c r="C16" s="7">
        <f>[1]Blad1!D19</f>
        <v>2</v>
      </c>
      <c r="D16" s="11">
        <f>[1]Blad1!E19</f>
        <v>2026</v>
      </c>
      <c r="E16" s="10">
        <f>[1]Blad1!G19</f>
        <v>50</v>
      </c>
      <c r="F16" s="7">
        <f>[1]Blad1!H19</f>
        <v>24</v>
      </c>
      <c r="G16" s="20">
        <f>[1]Blad1!I19</f>
        <v>2026</v>
      </c>
    </row>
    <row r="17" spans="1:7" x14ac:dyDescent="0.2">
      <c r="A17" s="24" t="str">
        <f>[1]Blad1!A20</f>
        <v>Heinenoord</v>
      </c>
      <c r="B17" s="12">
        <f>[1]Blad1!C20</f>
        <v>2</v>
      </c>
      <c r="C17" s="8">
        <f>[1]Blad1!D20</f>
        <v>2</v>
      </c>
      <c r="D17" s="13">
        <f>[1]Blad1!E20</f>
        <v>2026</v>
      </c>
      <c r="E17" s="12">
        <f>[1]Blad1!G20</f>
        <v>33</v>
      </c>
      <c r="F17" s="8">
        <f>[1]Blad1!H20</f>
        <v>7</v>
      </c>
      <c r="G17" s="21">
        <f>[1]Blad1!I20</f>
        <v>2026</v>
      </c>
    </row>
    <row r="18" spans="1:7" x14ac:dyDescent="0.2">
      <c r="A18" s="23" t="str">
        <f>[1]Blad1!A21</f>
        <v>Maasdam</v>
      </c>
      <c r="B18" s="10">
        <f>[1]Blad1!C21</f>
        <v>2</v>
      </c>
      <c r="C18" s="7">
        <f>[1]Blad1!D21</f>
        <v>2</v>
      </c>
      <c r="D18" s="11">
        <f>[1]Blad1!E21</f>
        <v>2026</v>
      </c>
      <c r="E18" s="10">
        <v>0</v>
      </c>
      <c r="F18" s="7">
        <f>[1]Blad1!H21</f>
        <v>0</v>
      </c>
      <c r="G18" s="20">
        <f>[1]Blad1!I21</f>
        <v>2026</v>
      </c>
    </row>
    <row r="19" spans="1:7" x14ac:dyDescent="0.2">
      <c r="A19" s="24" t="str">
        <f>[1]Blad1!A22</f>
        <v>s Gravendeel</v>
      </c>
      <c r="B19" s="12">
        <f>[1]Blad1!C22</f>
        <v>1</v>
      </c>
      <c r="C19" s="8">
        <f>[1]Blad1!D22</f>
        <v>1</v>
      </c>
      <c r="D19" s="13">
        <f>[1]Blad1!E22</f>
        <v>2027</v>
      </c>
      <c r="E19" s="12">
        <f>[1]Blad1!G22</f>
        <v>43</v>
      </c>
      <c r="F19" s="8">
        <f>[1]Blad1!H22</f>
        <v>8</v>
      </c>
      <c r="G19" s="21">
        <f>[1]Blad1!I22</f>
        <v>2027</v>
      </c>
    </row>
    <row r="20" spans="1:7" x14ac:dyDescent="0.2">
      <c r="A20" s="23" t="str">
        <f>[1]Blad1!A23</f>
        <v>Brandwijk</v>
      </c>
      <c r="B20" s="10">
        <f>[1]Blad1!C23</f>
        <v>1</v>
      </c>
      <c r="C20" s="7">
        <f>[1]Blad1!D23</f>
        <v>1</v>
      </c>
      <c r="D20" s="11">
        <f>[1]Blad1!E23</f>
        <v>2027</v>
      </c>
      <c r="E20" s="10">
        <f>[1]Blad1!G23</f>
        <v>20</v>
      </c>
      <c r="F20" s="7">
        <f>[1]Blad1!H23</f>
        <v>5</v>
      </c>
      <c r="G20" s="20">
        <f>[1]Blad1!I23</f>
        <v>2027</v>
      </c>
    </row>
    <row r="21" spans="1:7" x14ac:dyDescent="0.2">
      <c r="A21" s="25" t="str">
        <f>[1]Blad1!A25</f>
        <v>thuiswerkplek</v>
      </c>
      <c r="B21" s="14">
        <v>100</v>
      </c>
      <c r="C21" s="15">
        <v>100</v>
      </c>
      <c r="D21" s="16">
        <v>2022</v>
      </c>
      <c r="E21" s="14">
        <v>0</v>
      </c>
      <c r="F21" s="15">
        <v>0</v>
      </c>
      <c r="G21" s="22"/>
    </row>
    <row r="22" spans="1:7" s="6" customFormat="1" ht="12.6" thickBot="1" x14ac:dyDescent="0.3">
      <c r="A22" s="17" t="s">
        <v>2</v>
      </c>
      <c r="B22" s="9">
        <f>SUM(B2:B21)</f>
        <v>243</v>
      </c>
      <c r="C22" s="9">
        <f>SUM(C2:C21)</f>
        <v>243</v>
      </c>
      <c r="D22" s="26"/>
      <c r="E22" s="18">
        <f>SUM(E2:E21)</f>
        <v>751</v>
      </c>
      <c r="F22" s="19">
        <f>SUM(F2:F21)</f>
        <v>202</v>
      </c>
      <c r="G22" s="1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301A4BBEBA714B815327FB57CBE945" ma:contentTypeVersion="11" ma:contentTypeDescription="Een nieuw document maken." ma:contentTypeScope="" ma:versionID="7bf21c1495879beb7c1139a2fc08a16d">
  <xsd:schema xmlns:xsd="http://www.w3.org/2001/XMLSchema" xmlns:xs="http://www.w3.org/2001/XMLSchema" xmlns:p="http://schemas.microsoft.com/office/2006/metadata/properties" xmlns:ns2="c8a916c7-d02f-4ab4-9820-1366426e621c" xmlns:ns3="d51cdeba-b6f7-466f-a11f-61770931bc86" targetNamespace="http://schemas.microsoft.com/office/2006/metadata/properties" ma:root="true" ma:fieldsID="d49e5f7b7d5cd32030f894d039172a00" ns2:_="" ns3:_="">
    <xsd:import namespace="c8a916c7-d02f-4ab4-9820-1366426e621c"/>
    <xsd:import namespace="d51cdeba-b6f7-466f-a11f-61770931bc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916c7-d02f-4ab4-9820-1366426e6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cdeba-b6f7-466f-a11f-61770931bc8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3CBF08-4A1A-45DF-AE98-E2512760F1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69976B-D059-4A9B-ABD8-8EC7860869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a916c7-d02f-4ab4-9820-1366426e621c"/>
    <ds:schemaRef ds:uri="d51cdeba-b6f7-466f-a11f-61770931bc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63F112-0A00-467D-855A-C38D72CD347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Totaaloverzicht</vt:lpstr>
      <vt:lpstr>Afname per deelnemer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Sharanda de Jong [IFV]</dc:creator>
  <cp:keywords/>
  <dc:description/>
  <cp:lastModifiedBy>Namen-Groenendijk, Corine van</cp:lastModifiedBy>
  <cp:revision/>
  <dcterms:created xsi:type="dcterms:W3CDTF">2020-05-01T08:44:53Z</dcterms:created>
  <dcterms:modified xsi:type="dcterms:W3CDTF">2021-11-18T10:58:10Z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0x010100C9301A4BBEBA714B815327FB57CBE945</vt:lpwstr>
  </property>
</Properties>
</file>