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BV\Inkoop Prive\05 BUCH Aanbestedingdossiers\36.Verkeer\2021092 EA Brandstoffen 2022\04. Aanbestedingsdocument\"/>
    </mc:Choice>
  </mc:AlternateContent>
  <bookViews>
    <workbookView xWindow="0" yWindow="0" windowWidth="19200" windowHeight="6435"/>
  </bookViews>
  <sheets>
    <sheet name="Euro, Diesel" sheetId="1" r:id="rId1"/>
    <sheet name="HVO, CNG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3" i="1"/>
  <c r="J14" i="1"/>
  <c r="K14" i="1" s="1"/>
  <c r="J15" i="1"/>
  <c r="K15" i="1" s="1"/>
  <c r="J10" i="1"/>
  <c r="H11" i="1"/>
  <c r="H13" i="1"/>
  <c r="H14" i="1"/>
  <c r="H15" i="1"/>
  <c r="H10" i="1"/>
  <c r="K11" i="1"/>
  <c r="K13" i="1"/>
  <c r="K10" i="1"/>
  <c r="H10" i="4" l="1"/>
  <c r="J10" i="4" s="1"/>
  <c r="K10" i="4" s="1"/>
  <c r="H16" i="4" l="1"/>
  <c r="J16" i="4" s="1"/>
  <c r="K16" i="4" s="1"/>
  <c r="H17" i="4"/>
  <c r="J17" i="4" s="1"/>
  <c r="K17" i="4" s="1"/>
  <c r="H18" i="4"/>
  <c r="J18" i="4" s="1"/>
  <c r="K18" i="4" s="1"/>
  <c r="H12" i="4"/>
  <c r="J12" i="4" s="1"/>
  <c r="K12" i="4" s="1"/>
  <c r="H13" i="4"/>
  <c r="J13" i="4" s="1"/>
  <c r="K13" i="4" s="1"/>
  <c r="H14" i="4"/>
  <c r="J14" i="4" s="1"/>
  <c r="K14" i="4" s="1"/>
  <c r="H11" i="4"/>
  <c r="J11" i="4" s="1"/>
  <c r="K11" i="4" s="1"/>
  <c r="K19" i="4" s="1"/>
  <c r="K16" i="1" l="1"/>
</calcChain>
</file>

<file path=xl/sharedStrings.xml><?xml version="1.0" encoding="utf-8"?>
<sst xmlns="http://schemas.openxmlformats.org/spreadsheetml/2006/main" count="72" uniqueCount="43">
  <si>
    <t>Brandstof</t>
  </si>
  <si>
    <t>Eco2fuel Marine en Gasolie (rood)</t>
  </si>
  <si>
    <t>HVO 20</t>
  </si>
  <si>
    <t>HVO 50</t>
  </si>
  <si>
    <t>FICTIEF jaarvolume in liters</t>
  </si>
  <si>
    <t xml:space="preserve">Naam (bevoegde) functionaris </t>
  </si>
  <si>
    <t>Datum</t>
  </si>
  <si>
    <t>Functie</t>
  </si>
  <si>
    <t>Handtekening</t>
  </si>
  <si>
    <t>Bijlage H - Prijsopgaveformulier brandstoffen gemeenten BUCH</t>
  </si>
  <si>
    <t>Alleen de groene velden invullen!</t>
  </si>
  <si>
    <t>bulk</t>
  </si>
  <si>
    <t xml:space="preserve">Diesel </t>
  </si>
  <si>
    <t xml:space="preserve">HVO 100 </t>
  </si>
  <si>
    <t>(Aard-)gas/ CNG</t>
  </si>
  <si>
    <t>AdBlue</t>
  </si>
  <si>
    <t xml:space="preserve">Euro 95 </t>
  </si>
  <si>
    <t xml:space="preserve">AdBlue </t>
  </si>
  <si>
    <t>Naam inschrijver</t>
  </si>
  <si>
    <t>pomp</t>
  </si>
  <si>
    <r>
      <t xml:space="preserve">Prijzen vermelden in Euro's, </t>
    </r>
    <r>
      <rPr>
        <b/>
        <u/>
        <sz val="10"/>
        <color rgb="FF000000"/>
        <rFont val="Arial"/>
        <family val="2"/>
      </rPr>
      <t>inclusief</t>
    </r>
    <r>
      <rPr>
        <b/>
        <sz val="10"/>
        <color rgb="FF000000"/>
        <rFont val="Arial"/>
        <family val="2"/>
      </rPr>
      <t xml:space="preserve"> BTW én alle overige, wettelijke, toeslagen</t>
    </r>
  </si>
  <si>
    <t xml:space="preserve">www.unitedconsumers.com/tanken/informatie/gemiddelde-landelijke-adviesprijs.asp#   </t>
  </si>
  <si>
    <t xml:space="preserve">* Weblink adviesprijs: </t>
  </si>
  <si>
    <t xml:space="preserve">Adviesprijs per liter: </t>
  </si>
  <si>
    <t>op 1-12-
2021</t>
  </si>
  <si>
    <t>op 1-1-
2022</t>
  </si>
  <si>
    <t>op 1-2-
2022</t>
  </si>
  <si>
    <t>Gemid-
deld</t>
  </si>
  <si>
    <t>Tabblad 2 - opgave prijzen en kortingen HVO, CNG, AdBlue</t>
  </si>
  <si>
    <t>- Indien het verschil tussen uw adviesprijs en de geldende prijs aan de pomp groter is dan de minimale korting geldt de prijs van de pomp.</t>
  </si>
  <si>
    <t>- Indien het verschil tussen uw adviesprijs en de geldende prijs aan de pomp kleiner is dan de minimale korting dan geldt uw adviesprijs minus</t>
  </si>
  <si>
    <t>de minimale korting.</t>
  </si>
  <si>
    <t>op 1-3-
2022</t>
  </si>
  <si>
    <t>Let op: zie tabblad 2 voor prijsopgave HVO, CNG en AdBlue</t>
  </si>
  <si>
    <t>Tabblad 1 - opgave prijzen en kortingen Euro95 en Diesel</t>
  </si>
  <si>
    <t>Inschrijver levert ter onderbouwing facturen aan (zie par. 4.3.2 in de aanbestedingsleidraad).</t>
  </si>
  <si>
    <t>Nettoprijs per liter</t>
  </si>
  <si>
    <t>totale prijs = jaarvolume * nettoprijs</t>
  </si>
  <si>
    <t xml:space="preserve">Totaalbedrag voor de prijsvergelijking: </t>
  </si>
  <si>
    <t>Adviesprijs per liter</t>
  </si>
  <si>
    <t>Minimale korting in centen per liter op de adviesprijs*</t>
  </si>
  <si>
    <t>* = dit is de minimale korting die De BUCH verkrijgt ten opzichte van uw adviesprijs, gedurende de looptijd van de overeenkomst</t>
  </si>
  <si>
    <t>Let op: zie tabblad 1 voor prijsopgave Euro95 en 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</si>
</sst>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&quot;€&quot;\ #,##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b/>
      <u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theme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 indent="5"/>
    </xf>
    <xf numFmtId="0" fontId="7" fillId="0" borderId="0" xfId="0" applyFont="1" applyAlignment="1">
      <alignment vertical="center"/>
    </xf>
    <xf numFmtId="0" fontId="6" fillId="0" borderId="0" xfId="0" applyFont="1"/>
    <xf numFmtId="164" fontId="3" fillId="5" borderId="5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10" fillId="0" borderId="0" xfId="0" applyFont="1" applyAlignment="1">
      <alignment vertical="center"/>
    </xf>
    <xf numFmtId="165" fontId="3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7" xfId="0" quotePrefix="1" applyBorder="1"/>
    <xf numFmtId="0" fontId="9" fillId="0" borderId="9" xfId="1" applyBorder="1"/>
    <xf numFmtId="0" fontId="9" fillId="0" borderId="9" xfId="1" applyBorder="1" applyAlignment="1">
      <alignment horizontal="left"/>
    </xf>
    <xf numFmtId="0" fontId="0" fillId="0" borderId="4" xfId="0" applyBorder="1"/>
    <xf numFmtId="164" fontId="3" fillId="0" borderId="5" xfId="0" applyNumberFormat="1" applyFont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6" fillId="5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5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3" fontId="3" fillId="0" borderId="5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 wrapText="1"/>
    </xf>
    <xf numFmtId="3" fontId="3" fillId="3" borderId="17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3" fillId="5" borderId="5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14" fillId="8" borderId="7" xfId="0" applyFont="1" applyFill="1" applyBorder="1" applyAlignment="1">
      <alignment horizontal="center"/>
    </xf>
    <xf numFmtId="0" fontId="14" fillId="8" borderId="9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5" fontId="3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0" fillId="7" borderId="27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0" fontId="0" fillId="7" borderId="30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textRotation="90"/>
    </xf>
    <xf numFmtId="0" fontId="0" fillId="3" borderId="6" xfId="0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4" borderId="2" xfId="0" applyFill="1" applyBorder="1" applyAlignment="1">
      <alignment horizontal="center" vertical="center" textRotation="90"/>
    </xf>
    <xf numFmtId="0" fontId="0" fillId="4" borderId="3" xfId="0" applyFill="1" applyBorder="1" applyAlignment="1">
      <alignment horizontal="center" vertical="center" textRotation="90"/>
    </xf>
    <xf numFmtId="0" fontId="0" fillId="4" borderId="6" xfId="0" applyFill="1" applyBorder="1" applyAlignment="1">
      <alignment horizontal="center" vertical="center" textRotation="90"/>
    </xf>
    <xf numFmtId="0" fontId="15" fillId="0" borderId="0" xfId="0" applyFont="1" applyAlignment="1">
      <alignment vertical="center"/>
    </xf>
    <xf numFmtId="0" fontId="9" fillId="0" borderId="0" xfId="1" applyFill="1" applyBorder="1" applyAlignment="1">
      <alignment vertical="center"/>
    </xf>
    <xf numFmtId="0" fontId="0" fillId="7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3" fillId="0" borderId="0" xfId="0" quotePrefix="1" applyFont="1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K4" sqref="K4"/>
    </sheetView>
  </sheetViews>
  <sheetFormatPr defaultRowHeight="15" x14ac:dyDescent="0.25"/>
  <cols>
    <col min="1" max="1" width="4.85546875" customWidth="1"/>
    <col min="2" max="2" width="16.28515625" customWidth="1"/>
    <col min="3" max="3" width="11.5703125" style="3" customWidth="1"/>
    <col min="4" max="8" width="8" style="3" customWidth="1"/>
    <col min="9" max="9" width="16" style="3" customWidth="1"/>
    <col min="10" max="10" width="9.42578125" style="3" customWidth="1"/>
    <col min="11" max="11" width="13.7109375" style="5" customWidth="1"/>
    <col min="12" max="12" width="7.28515625" customWidth="1"/>
    <col min="13" max="15" width="9.140625" style="45"/>
  </cols>
  <sheetData>
    <row r="1" spans="1:21" ht="20.25" x14ac:dyDescent="0.25">
      <c r="B1" s="1" t="s">
        <v>9</v>
      </c>
    </row>
    <row r="2" spans="1:21" x14ac:dyDescent="0.25">
      <c r="B2" s="40" t="s">
        <v>34</v>
      </c>
      <c r="C2" s="5"/>
      <c r="D2" s="5"/>
      <c r="E2" s="5"/>
      <c r="F2" s="5"/>
      <c r="G2" s="5"/>
      <c r="H2" s="5"/>
      <c r="I2" s="5"/>
      <c r="J2" s="5"/>
    </row>
    <row r="3" spans="1:21" ht="5.25" customHeight="1" x14ac:dyDescent="0.25">
      <c r="B3" s="6"/>
      <c r="C3" s="5"/>
      <c r="D3" s="5"/>
      <c r="E3" s="5"/>
      <c r="F3" s="5"/>
      <c r="G3" s="5"/>
      <c r="H3" s="5"/>
      <c r="I3" s="5"/>
      <c r="J3" s="5"/>
      <c r="P3" s="45"/>
      <c r="Q3" s="45"/>
      <c r="R3" s="45"/>
      <c r="S3" s="45"/>
      <c r="T3" s="45"/>
      <c r="U3" s="45"/>
    </row>
    <row r="4" spans="1:21" x14ac:dyDescent="0.25">
      <c r="B4" s="38" t="s">
        <v>10</v>
      </c>
      <c r="C4" s="39"/>
      <c r="D4" s="39"/>
      <c r="E4" s="5"/>
      <c r="F4" s="5"/>
      <c r="G4" s="5"/>
      <c r="H4" s="5"/>
      <c r="I4" s="26"/>
      <c r="J4" s="26"/>
      <c r="K4" s="29"/>
      <c r="L4" s="19"/>
      <c r="O4" s="21"/>
      <c r="P4" s="45"/>
      <c r="Q4" s="45"/>
      <c r="R4" s="21"/>
      <c r="S4" s="45"/>
      <c r="T4" s="45"/>
      <c r="U4" s="45"/>
    </row>
    <row r="5" spans="1:21" x14ac:dyDescent="0.25">
      <c r="B5" s="2" t="s">
        <v>20</v>
      </c>
      <c r="E5" s="26"/>
      <c r="F5" s="26"/>
      <c r="G5" s="26"/>
      <c r="H5" s="26"/>
      <c r="I5" s="26"/>
      <c r="J5" s="26"/>
      <c r="K5" s="26"/>
      <c r="L5" s="19"/>
      <c r="P5" s="26"/>
      <c r="Q5" s="26"/>
      <c r="R5" s="21"/>
      <c r="S5" s="45"/>
      <c r="T5" s="45"/>
      <c r="U5" s="45"/>
    </row>
    <row r="6" spans="1:21" s="19" customFormat="1" ht="6.75" customHeight="1" thickBot="1" x14ac:dyDescent="0.3">
      <c r="B6" s="29"/>
      <c r="C6" s="26"/>
      <c r="D6" s="26"/>
      <c r="E6" s="26"/>
      <c r="F6" s="26"/>
      <c r="G6" s="26"/>
      <c r="H6" s="26"/>
      <c r="I6" s="26"/>
      <c r="J6" s="26"/>
      <c r="K6" s="26"/>
      <c r="M6" s="45"/>
      <c r="N6" s="45"/>
      <c r="O6" s="21"/>
      <c r="P6" s="45"/>
      <c r="Q6" s="45"/>
      <c r="R6" s="21"/>
      <c r="S6" s="45"/>
      <c r="T6" s="45"/>
      <c r="U6" s="45"/>
    </row>
    <row r="7" spans="1:21" ht="15.75" thickBot="1" x14ac:dyDescent="0.3">
      <c r="B7" s="5"/>
      <c r="C7" s="5"/>
      <c r="D7" s="74" t="s">
        <v>39</v>
      </c>
      <c r="E7" s="75"/>
      <c r="F7" s="75"/>
      <c r="G7" s="75"/>
      <c r="H7" s="76"/>
      <c r="I7" s="26"/>
      <c r="J7" s="26"/>
      <c r="K7" s="26"/>
      <c r="L7" s="5"/>
    </row>
    <row r="8" spans="1:21" ht="18.75" customHeight="1" x14ac:dyDescent="0.25">
      <c r="B8" s="107" t="s">
        <v>0</v>
      </c>
      <c r="C8" s="105" t="s">
        <v>4</v>
      </c>
      <c r="D8" s="85" t="s">
        <v>24</v>
      </c>
      <c r="E8" s="85" t="s">
        <v>25</v>
      </c>
      <c r="F8" s="85" t="s">
        <v>26</v>
      </c>
      <c r="G8" s="85" t="s">
        <v>32</v>
      </c>
      <c r="H8" s="77" t="s">
        <v>27</v>
      </c>
      <c r="I8" s="77" t="s">
        <v>40</v>
      </c>
      <c r="J8" s="77" t="s">
        <v>36</v>
      </c>
      <c r="K8" s="105" t="s">
        <v>37</v>
      </c>
      <c r="P8" s="45"/>
      <c r="Q8" s="45"/>
      <c r="R8" s="45"/>
      <c r="S8" s="45"/>
      <c r="T8" s="45"/>
      <c r="U8" s="45"/>
    </row>
    <row r="9" spans="1:21" ht="22.5" customHeight="1" thickBot="1" x14ac:dyDescent="0.3">
      <c r="B9" s="108"/>
      <c r="C9" s="106"/>
      <c r="D9" s="78"/>
      <c r="E9" s="78"/>
      <c r="F9" s="78"/>
      <c r="G9" s="78"/>
      <c r="H9" s="78"/>
      <c r="I9" s="78"/>
      <c r="J9" s="78"/>
      <c r="K9" s="106"/>
      <c r="Q9" s="45"/>
      <c r="R9" s="45"/>
      <c r="S9" s="45"/>
      <c r="T9" s="45"/>
      <c r="U9" s="45"/>
    </row>
    <row r="10" spans="1:21" ht="16.5" customHeight="1" thickBot="1" x14ac:dyDescent="0.3">
      <c r="A10" s="109" t="s">
        <v>11</v>
      </c>
      <c r="B10" s="12" t="s">
        <v>12</v>
      </c>
      <c r="C10" s="53">
        <v>1000</v>
      </c>
      <c r="D10" s="64"/>
      <c r="E10" s="64"/>
      <c r="F10" s="64"/>
      <c r="G10" s="64"/>
      <c r="H10" s="53">
        <f>SUM(D10:G10)/4</f>
        <v>0</v>
      </c>
      <c r="I10" s="9"/>
      <c r="J10" s="60">
        <f>SUM(H10-I10)</f>
        <v>0</v>
      </c>
      <c r="K10" s="60">
        <f>SUM(C10*J10)</f>
        <v>0</v>
      </c>
    </row>
    <row r="11" spans="1:21" ht="16.5" customHeight="1" thickBot="1" x14ac:dyDescent="0.3">
      <c r="A11" s="110"/>
      <c r="B11" s="12" t="s">
        <v>17</v>
      </c>
      <c r="C11" s="53">
        <v>2800</v>
      </c>
      <c r="D11" s="64"/>
      <c r="E11" s="64"/>
      <c r="F11" s="64"/>
      <c r="G11" s="64"/>
      <c r="H11" s="53">
        <f t="shared" ref="H11:H15" si="0">SUM(D11:G11)/4</f>
        <v>0</v>
      </c>
      <c r="I11" s="9"/>
      <c r="J11" s="60">
        <f t="shared" ref="J11:J15" si="1">SUM(H11-I11)</f>
        <v>0</v>
      </c>
      <c r="K11" s="60">
        <f t="shared" ref="K11:K15" si="2">SUM(C11*J11)</f>
        <v>0</v>
      </c>
    </row>
    <row r="12" spans="1:21" ht="7.5" customHeight="1" thickBot="1" x14ac:dyDescent="0.3">
      <c r="B12" s="47"/>
      <c r="C12" s="54"/>
      <c r="D12" s="54"/>
      <c r="E12" s="54"/>
      <c r="F12" s="54"/>
      <c r="G12" s="54"/>
      <c r="H12" s="53"/>
      <c r="I12" s="48"/>
      <c r="J12" s="60"/>
      <c r="K12" s="60"/>
    </row>
    <row r="13" spans="1:21" ht="15.75" thickBot="1" x14ac:dyDescent="0.3">
      <c r="A13" s="102" t="s">
        <v>19</v>
      </c>
      <c r="B13" s="13" t="s">
        <v>12</v>
      </c>
      <c r="C13" s="62">
        <v>125000</v>
      </c>
      <c r="D13" s="65"/>
      <c r="E13" s="65"/>
      <c r="F13" s="65"/>
      <c r="G13" s="65"/>
      <c r="H13" s="53">
        <f t="shared" si="0"/>
        <v>0</v>
      </c>
      <c r="I13" s="10"/>
      <c r="J13" s="60">
        <f t="shared" si="1"/>
        <v>0</v>
      </c>
      <c r="K13" s="60">
        <f t="shared" si="2"/>
        <v>0</v>
      </c>
    </row>
    <row r="14" spans="1:21" ht="15.75" thickBot="1" x14ac:dyDescent="0.3">
      <c r="A14" s="103"/>
      <c r="B14" s="14" t="s">
        <v>15</v>
      </c>
      <c r="C14" s="53">
        <v>4500</v>
      </c>
      <c r="D14" s="64"/>
      <c r="E14" s="64"/>
      <c r="F14" s="64"/>
      <c r="G14" s="64"/>
      <c r="H14" s="53">
        <f t="shared" si="0"/>
        <v>0</v>
      </c>
      <c r="I14" s="9"/>
      <c r="J14" s="60">
        <f t="shared" si="1"/>
        <v>0</v>
      </c>
      <c r="K14" s="60">
        <f t="shared" si="2"/>
        <v>0</v>
      </c>
    </row>
    <row r="15" spans="1:21" ht="15.75" thickBot="1" x14ac:dyDescent="0.3">
      <c r="A15" s="104"/>
      <c r="B15" s="14" t="s">
        <v>16</v>
      </c>
      <c r="C15" s="53">
        <v>12000</v>
      </c>
      <c r="D15" s="64"/>
      <c r="E15" s="64"/>
      <c r="F15" s="64"/>
      <c r="G15" s="64"/>
      <c r="H15" s="53">
        <f t="shared" si="0"/>
        <v>0</v>
      </c>
      <c r="I15" s="9"/>
      <c r="J15" s="60">
        <f t="shared" si="1"/>
        <v>0</v>
      </c>
      <c r="K15" s="60">
        <f t="shared" si="2"/>
        <v>0</v>
      </c>
    </row>
    <row r="16" spans="1:21" ht="15.75" thickBot="1" x14ac:dyDescent="0.3">
      <c r="B16" s="79" t="s">
        <v>38</v>
      </c>
      <c r="C16" s="80"/>
      <c r="D16" s="80"/>
      <c r="E16" s="80"/>
      <c r="F16" s="80"/>
      <c r="G16" s="80"/>
      <c r="H16" s="80"/>
      <c r="I16" s="80"/>
      <c r="J16" s="81"/>
      <c r="K16" s="15">
        <f>SUM(K10:K15)</f>
        <v>0</v>
      </c>
    </row>
    <row r="17" spans="2:20" s="19" customFormat="1" x14ac:dyDescent="0.25">
      <c r="B17" s="20"/>
      <c r="C17" s="21"/>
      <c r="D17" s="21"/>
      <c r="E17" s="21"/>
      <c r="F17" s="21"/>
      <c r="G17" s="21"/>
      <c r="H17" s="21"/>
      <c r="I17" s="22"/>
      <c r="J17" s="22"/>
      <c r="K17" s="23"/>
      <c r="L17" s="24"/>
      <c r="M17" s="45"/>
      <c r="N17" s="45"/>
      <c r="O17" s="45"/>
    </row>
    <row r="18" spans="2:20" x14ac:dyDescent="0.25">
      <c r="B18" s="112" t="s">
        <v>41</v>
      </c>
      <c r="C18" s="5"/>
      <c r="D18" s="5"/>
      <c r="E18" s="5"/>
      <c r="F18" s="5"/>
      <c r="G18" s="5"/>
      <c r="H18" s="5"/>
      <c r="I18" s="5"/>
      <c r="J18" s="5"/>
    </row>
    <row r="19" spans="2:20" x14ac:dyDescent="0.25">
      <c r="B19" s="122" t="s">
        <v>29</v>
      </c>
      <c r="C19" s="5"/>
      <c r="D19" s="5"/>
      <c r="E19" s="5"/>
      <c r="F19" s="5"/>
      <c r="G19" s="5"/>
      <c r="H19" s="5"/>
      <c r="I19" s="5"/>
      <c r="J19" s="5"/>
    </row>
    <row r="20" spans="2:20" x14ac:dyDescent="0.25">
      <c r="B20" s="122" t="s">
        <v>30</v>
      </c>
      <c r="C20" s="5"/>
      <c r="D20" s="5"/>
      <c r="E20" s="5"/>
      <c r="F20" s="5"/>
      <c r="G20" s="5"/>
      <c r="H20" s="5"/>
      <c r="I20" s="5"/>
      <c r="J20" s="5"/>
    </row>
    <row r="21" spans="2:20" x14ac:dyDescent="0.25">
      <c r="B21" s="44" t="s">
        <v>31</v>
      </c>
      <c r="C21" s="5"/>
      <c r="D21" s="5"/>
      <c r="E21" s="5"/>
      <c r="F21" s="5"/>
      <c r="G21" s="5"/>
      <c r="H21" s="5"/>
      <c r="I21" s="5"/>
      <c r="J21" s="5"/>
      <c r="P21" s="63"/>
      <c r="Q21" s="63"/>
      <c r="R21" s="63"/>
      <c r="S21" s="63"/>
      <c r="T21" s="63"/>
    </row>
    <row r="22" spans="2:20" ht="7.5" customHeight="1" thickBot="1" x14ac:dyDescent="0.3">
      <c r="B22" s="7"/>
      <c r="C22" s="5"/>
      <c r="D22" s="5"/>
      <c r="E22" s="5"/>
      <c r="F22" s="5"/>
      <c r="G22" s="5"/>
      <c r="H22" s="5"/>
      <c r="I22" s="5"/>
      <c r="J22" s="5"/>
      <c r="N22" s="113"/>
      <c r="P22" s="63"/>
      <c r="Q22" s="63"/>
      <c r="R22" s="63"/>
      <c r="S22" s="63"/>
      <c r="T22" s="63"/>
    </row>
    <row r="23" spans="2:20" ht="15.75" thickBot="1" x14ac:dyDescent="0.3">
      <c r="B23" s="30" t="s">
        <v>22</v>
      </c>
      <c r="C23" s="31"/>
      <c r="D23" s="31" t="s">
        <v>21</v>
      </c>
      <c r="E23" s="31"/>
      <c r="F23" s="31"/>
      <c r="G23" s="31"/>
      <c r="H23" s="31"/>
      <c r="I23" s="31"/>
      <c r="J23" s="31"/>
      <c r="K23" s="32"/>
      <c r="L23" s="33"/>
      <c r="P23" s="63"/>
      <c r="Q23" s="63"/>
      <c r="R23" s="63"/>
      <c r="S23" s="63"/>
      <c r="T23" s="63"/>
    </row>
    <row r="24" spans="2:20" ht="8.25" customHeight="1" thickBot="1" x14ac:dyDescent="0.3">
      <c r="B24" s="7">
        <v>0</v>
      </c>
      <c r="C24" s="5"/>
      <c r="D24" s="5"/>
      <c r="E24" s="5"/>
      <c r="F24" s="5"/>
      <c r="G24" s="5"/>
      <c r="H24" s="5"/>
      <c r="I24" s="5"/>
      <c r="J24" s="5"/>
      <c r="P24" s="63"/>
      <c r="Q24" s="63"/>
      <c r="R24" s="63"/>
      <c r="S24" s="63"/>
      <c r="T24" s="63"/>
    </row>
    <row r="25" spans="2:20" x14ac:dyDescent="0.25">
      <c r="B25" s="88" t="s">
        <v>18</v>
      </c>
      <c r="C25" s="89"/>
      <c r="D25" s="82"/>
      <c r="E25" s="83"/>
      <c r="F25" s="84"/>
      <c r="G25" s="66"/>
      <c r="H25" s="66"/>
      <c r="I25" s="92"/>
      <c r="J25" s="92"/>
      <c r="K25" s="92"/>
      <c r="P25" s="63"/>
      <c r="Q25" s="63"/>
      <c r="R25" s="63"/>
      <c r="S25" s="63"/>
      <c r="T25" s="63"/>
    </row>
    <row r="26" spans="2:20" x14ac:dyDescent="0.25">
      <c r="B26" s="86" t="s">
        <v>5</v>
      </c>
      <c r="C26" s="87"/>
      <c r="D26" s="68"/>
      <c r="E26" s="69"/>
      <c r="F26" s="70"/>
      <c r="G26" s="66"/>
      <c r="H26" s="66"/>
      <c r="I26" s="93" t="s">
        <v>33</v>
      </c>
      <c r="J26" s="94"/>
      <c r="K26" s="95"/>
    </row>
    <row r="27" spans="2:20" x14ac:dyDescent="0.25">
      <c r="B27" s="86" t="s">
        <v>7</v>
      </c>
      <c r="C27" s="87"/>
      <c r="D27" s="68"/>
      <c r="E27" s="69"/>
      <c r="F27" s="70"/>
      <c r="G27" s="66"/>
      <c r="H27" s="66"/>
      <c r="I27" s="96"/>
      <c r="J27" s="97"/>
      <c r="K27" s="98"/>
    </row>
    <row r="28" spans="2:20" x14ac:dyDescent="0.25">
      <c r="B28" s="86" t="s">
        <v>6</v>
      </c>
      <c r="C28" s="87"/>
      <c r="D28" s="68"/>
      <c r="E28" s="69"/>
      <c r="F28" s="70"/>
      <c r="G28" s="66"/>
      <c r="H28" s="66"/>
      <c r="I28" s="99"/>
      <c r="J28" s="100"/>
      <c r="K28" s="101"/>
    </row>
    <row r="29" spans="2:20" ht="31.5" customHeight="1" thickBot="1" x14ac:dyDescent="0.3">
      <c r="B29" s="90" t="s">
        <v>8</v>
      </c>
      <c r="C29" s="91"/>
      <c r="D29" s="71"/>
      <c r="E29" s="72"/>
      <c r="F29" s="73"/>
      <c r="G29" s="67"/>
      <c r="H29" s="67"/>
      <c r="I29" s="92"/>
      <c r="J29" s="92"/>
      <c r="K29" s="92"/>
    </row>
  </sheetData>
  <mergeCells count="27">
    <mergeCell ref="A13:A15"/>
    <mergeCell ref="I8:I9"/>
    <mergeCell ref="K8:K9"/>
    <mergeCell ref="B8:B9"/>
    <mergeCell ref="C8:C9"/>
    <mergeCell ref="A10:A11"/>
    <mergeCell ref="B28:C28"/>
    <mergeCell ref="B29:C29"/>
    <mergeCell ref="I25:K25"/>
    <mergeCell ref="I29:K29"/>
    <mergeCell ref="I26:K28"/>
    <mergeCell ref="D27:F27"/>
    <mergeCell ref="D28:F28"/>
    <mergeCell ref="D29:F29"/>
    <mergeCell ref="D7:H7"/>
    <mergeCell ref="J8:J9"/>
    <mergeCell ref="B16:J16"/>
    <mergeCell ref="D25:F25"/>
    <mergeCell ref="D26:F26"/>
    <mergeCell ref="D8:D9"/>
    <mergeCell ref="E8:E9"/>
    <mergeCell ref="F8:F9"/>
    <mergeCell ref="G8:G9"/>
    <mergeCell ref="H8:H9"/>
    <mergeCell ref="B26:C26"/>
    <mergeCell ref="B25:C25"/>
    <mergeCell ref="B27:C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L9" sqref="L9"/>
    </sheetView>
  </sheetViews>
  <sheetFormatPr defaultRowHeight="15" x14ac:dyDescent="0.25"/>
  <cols>
    <col min="1" max="1" width="3.85546875" customWidth="1"/>
    <col min="2" max="2" width="15.42578125" customWidth="1"/>
    <col min="3" max="3" width="11.28515625" customWidth="1"/>
    <col min="4" max="8" width="8" customWidth="1"/>
    <col min="9" max="9" width="16.140625" customWidth="1"/>
    <col min="10" max="10" width="9.140625" customWidth="1"/>
    <col min="11" max="11" width="13.7109375" customWidth="1"/>
    <col min="12" max="12" width="9.140625" style="45"/>
    <col min="13" max="13" width="7.85546875" style="45" customWidth="1"/>
  </cols>
  <sheetData>
    <row r="1" spans="1:11" ht="20.25" x14ac:dyDescent="0.25">
      <c r="B1" s="1" t="s">
        <v>9</v>
      </c>
      <c r="C1" s="3"/>
      <c r="D1" s="3"/>
      <c r="E1" s="4"/>
      <c r="F1" s="3"/>
      <c r="G1" s="3"/>
      <c r="H1" s="3"/>
      <c r="I1" s="3"/>
      <c r="J1" s="3"/>
      <c r="K1" s="5"/>
    </row>
    <row r="2" spans="1:11" x14ac:dyDescent="0.25">
      <c r="B2" s="40" t="s">
        <v>28</v>
      </c>
      <c r="C2" s="27"/>
      <c r="D2" s="27"/>
      <c r="E2" s="27"/>
      <c r="F2" s="27"/>
      <c r="G2" s="27"/>
      <c r="H2" s="27"/>
      <c r="I2" s="5"/>
      <c r="J2" s="5"/>
      <c r="K2" s="5"/>
    </row>
    <row r="3" spans="1:11" ht="6.75" customHeight="1" x14ac:dyDescent="0.25">
      <c r="B3" s="6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B4" s="38" t="s">
        <v>10</v>
      </c>
      <c r="C4" s="39"/>
      <c r="D4" s="39"/>
      <c r="E4" s="26"/>
      <c r="F4" s="5"/>
      <c r="G4" s="5"/>
      <c r="H4" s="5"/>
      <c r="I4" s="26"/>
      <c r="J4" s="26"/>
      <c r="K4" s="5"/>
    </row>
    <row r="5" spans="1:11" x14ac:dyDescent="0.25">
      <c r="B5" s="2" t="s">
        <v>20</v>
      </c>
      <c r="C5" s="5"/>
      <c r="D5" s="5"/>
      <c r="E5" s="5"/>
      <c r="F5" s="5"/>
      <c r="G5" s="5"/>
      <c r="H5" s="5"/>
      <c r="I5" s="41"/>
      <c r="J5" s="41"/>
      <c r="K5" s="5"/>
    </row>
    <row r="6" spans="1:11" ht="7.5" customHeight="1" thickBot="1" x14ac:dyDescent="0.3">
      <c r="B6" s="2"/>
      <c r="C6" s="5"/>
      <c r="D6" s="5"/>
      <c r="E6" s="5"/>
      <c r="F6" s="5"/>
      <c r="G6" s="5"/>
      <c r="H6" s="5"/>
      <c r="I6" s="41"/>
      <c r="J6" s="41"/>
      <c r="K6" s="5"/>
    </row>
    <row r="7" spans="1:11" ht="15.75" thickBot="1" x14ac:dyDescent="0.3">
      <c r="B7" s="5"/>
      <c r="C7" s="5"/>
      <c r="D7" s="74" t="s">
        <v>23</v>
      </c>
      <c r="E7" s="75"/>
      <c r="F7" s="75"/>
      <c r="G7" s="75"/>
      <c r="H7" s="76"/>
      <c r="I7" s="26"/>
      <c r="J7" s="26"/>
      <c r="K7" s="5"/>
    </row>
    <row r="8" spans="1:11" ht="15" customHeight="1" x14ac:dyDescent="0.25">
      <c r="B8" s="107" t="s">
        <v>0</v>
      </c>
      <c r="C8" s="105" t="s">
        <v>4</v>
      </c>
      <c r="D8" s="85" t="s">
        <v>24</v>
      </c>
      <c r="E8" s="85" t="s">
        <v>25</v>
      </c>
      <c r="F8" s="85" t="s">
        <v>26</v>
      </c>
      <c r="G8" s="85" t="s">
        <v>32</v>
      </c>
      <c r="H8" s="77" t="s">
        <v>27</v>
      </c>
      <c r="I8" s="77" t="s">
        <v>40</v>
      </c>
      <c r="J8" s="77" t="s">
        <v>36</v>
      </c>
      <c r="K8" s="105" t="s">
        <v>37</v>
      </c>
    </row>
    <row r="9" spans="1:11" ht="27.75" customHeight="1" thickBot="1" x14ac:dyDescent="0.3">
      <c r="B9" s="108"/>
      <c r="C9" s="106"/>
      <c r="D9" s="78"/>
      <c r="E9" s="78"/>
      <c r="F9" s="78"/>
      <c r="G9" s="78"/>
      <c r="H9" s="78"/>
      <c r="I9" s="78"/>
      <c r="J9" s="78"/>
      <c r="K9" s="106"/>
    </row>
    <row r="10" spans="1:11" ht="27.75" customHeight="1" thickBot="1" x14ac:dyDescent="0.3">
      <c r="A10" s="109" t="s">
        <v>11</v>
      </c>
      <c r="B10" s="11" t="s">
        <v>1</v>
      </c>
      <c r="C10" s="55">
        <v>5000</v>
      </c>
      <c r="D10" s="46"/>
      <c r="E10" s="46"/>
      <c r="F10" s="46"/>
      <c r="G10" s="46"/>
      <c r="H10" s="34">
        <f>SUM(D10:G10)/4</f>
        <v>0</v>
      </c>
      <c r="I10" s="46"/>
      <c r="J10" s="60">
        <f>SUM(H10-I10)</f>
        <v>0</v>
      </c>
      <c r="K10" s="61">
        <f>SUM(C10*J10)</f>
        <v>0</v>
      </c>
    </row>
    <row r="11" spans="1:11" ht="15.75" customHeight="1" thickBot="1" x14ac:dyDescent="0.3">
      <c r="A11" s="111"/>
      <c r="B11" s="12" t="s">
        <v>2</v>
      </c>
      <c r="C11" s="56">
        <v>500</v>
      </c>
      <c r="D11" s="9"/>
      <c r="E11" s="9"/>
      <c r="F11" s="9"/>
      <c r="G11" s="9"/>
      <c r="H11" s="34">
        <f>SUM(D11:G11)/4</f>
        <v>0</v>
      </c>
      <c r="I11" s="9"/>
      <c r="J11" s="60">
        <f t="shared" ref="J11:J18" si="0">SUM(H11-I11)</f>
        <v>0</v>
      </c>
      <c r="K11" s="61">
        <f t="shared" ref="K11:K18" si="1">SUM(C11*J11)</f>
        <v>0</v>
      </c>
    </row>
    <row r="12" spans="1:11" ht="15.75" thickBot="1" x14ac:dyDescent="0.3">
      <c r="A12" s="111"/>
      <c r="B12" s="12" t="s">
        <v>3</v>
      </c>
      <c r="C12" s="56">
        <v>23000</v>
      </c>
      <c r="D12" s="9"/>
      <c r="E12" s="9"/>
      <c r="F12" s="9"/>
      <c r="G12" s="9"/>
      <c r="H12" s="34">
        <f t="shared" ref="H12:H18" si="2">SUM(D12:G12)/4</f>
        <v>0</v>
      </c>
      <c r="I12" s="9"/>
      <c r="J12" s="60">
        <f t="shared" si="0"/>
        <v>0</v>
      </c>
      <c r="K12" s="61">
        <f t="shared" si="1"/>
        <v>0</v>
      </c>
    </row>
    <row r="13" spans="1:11" ht="15.75" thickBot="1" x14ac:dyDescent="0.3">
      <c r="A13" s="111"/>
      <c r="B13" s="12" t="s">
        <v>13</v>
      </c>
      <c r="C13" s="56">
        <v>30000</v>
      </c>
      <c r="D13" s="9"/>
      <c r="E13" s="9"/>
      <c r="F13" s="9"/>
      <c r="G13" s="9"/>
      <c r="H13" s="34">
        <f t="shared" si="2"/>
        <v>0</v>
      </c>
      <c r="I13" s="9"/>
      <c r="J13" s="60">
        <f t="shared" si="0"/>
        <v>0</v>
      </c>
      <c r="K13" s="61">
        <f t="shared" si="1"/>
        <v>0</v>
      </c>
    </row>
    <row r="14" spans="1:11" ht="15.75" thickBot="1" x14ac:dyDescent="0.3">
      <c r="A14" s="110"/>
      <c r="B14" s="12" t="s">
        <v>15</v>
      </c>
      <c r="C14" s="56">
        <v>2800</v>
      </c>
      <c r="D14" s="9"/>
      <c r="E14" s="9"/>
      <c r="F14" s="9"/>
      <c r="G14" s="9"/>
      <c r="H14" s="34">
        <f t="shared" si="2"/>
        <v>0</v>
      </c>
      <c r="I14" s="9"/>
      <c r="J14" s="60">
        <f t="shared" si="0"/>
        <v>0</v>
      </c>
      <c r="K14" s="61">
        <f t="shared" si="1"/>
        <v>0</v>
      </c>
    </row>
    <row r="15" spans="1:11" ht="9" customHeight="1" thickBot="1" x14ac:dyDescent="0.3">
      <c r="B15" s="47"/>
      <c r="C15" s="54"/>
      <c r="D15" s="49"/>
      <c r="E15" s="49"/>
      <c r="F15" s="49"/>
      <c r="G15" s="49"/>
      <c r="H15" s="50"/>
      <c r="I15" s="48"/>
      <c r="J15" s="60"/>
      <c r="K15" s="61"/>
    </row>
    <row r="16" spans="1:11" ht="15.75" thickBot="1" x14ac:dyDescent="0.3">
      <c r="A16" s="102" t="s">
        <v>19</v>
      </c>
      <c r="B16" s="13" t="s">
        <v>14</v>
      </c>
      <c r="C16" s="57">
        <v>1300</v>
      </c>
      <c r="D16" s="16"/>
      <c r="E16" s="16"/>
      <c r="F16" s="35"/>
      <c r="G16" s="17"/>
      <c r="H16" s="34">
        <f t="shared" si="2"/>
        <v>0</v>
      </c>
      <c r="I16" s="17"/>
      <c r="J16" s="60">
        <f t="shared" si="0"/>
        <v>0</v>
      </c>
      <c r="K16" s="61">
        <f t="shared" si="1"/>
        <v>0</v>
      </c>
    </row>
    <row r="17" spans="1:13" ht="15.75" thickBot="1" x14ac:dyDescent="0.3">
      <c r="A17" s="103"/>
      <c r="B17" s="14" t="s">
        <v>15</v>
      </c>
      <c r="C17" s="58">
        <v>4000</v>
      </c>
      <c r="D17" s="17"/>
      <c r="E17" s="17"/>
      <c r="F17" s="36"/>
      <c r="G17" s="17"/>
      <c r="H17" s="34">
        <f t="shared" si="2"/>
        <v>0</v>
      </c>
      <c r="I17" s="17"/>
      <c r="J17" s="60">
        <f t="shared" si="0"/>
        <v>0</v>
      </c>
      <c r="K17" s="61">
        <f t="shared" si="1"/>
        <v>0</v>
      </c>
    </row>
    <row r="18" spans="1:13" ht="15.75" thickBot="1" x14ac:dyDescent="0.3">
      <c r="A18" s="104"/>
      <c r="B18" s="14" t="s">
        <v>13</v>
      </c>
      <c r="C18" s="59">
        <v>85000</v>
      </c>
      <c r="D18" s="18"/>
      <c r="E18" s="18"/>
      <c r="F18" s="37"/>
      <c r="G18" s="18"/>
      <c r="H18" s="34">
        <f t="shared" si="2"/>
        <v>0</v>
      </c>
      <c r="I18" s="18"/>
      <c r="J18" s="60">
        <f t="shared" si="0"/>
        <v>0</v>
      </c>
      <c r="K18" s="61">
        <f t="shared" si="1"/>
        <v>0</v>
      </c>
    </row>
    <row r="19" spans="1:13" ht="16.5" customHeight="1" thickBot="1" x14ac:dyDescent="0.3">
      <c r="B19" s="7">
        <v>2010</v>
      </c>
      <c r="C19" s="5"/>
      <c r="D19" s="5"/>
      <c r="E19" s="5"/>
      <c r="F19" s="79" t="s">
        <v>38</v>
      </c>
      <c r="G19" s="80"/>
      <c r="H19" s="80"/>
      <c r="I19" s="80"/>
      <c r="J19" s="81"/>
      <c r="K19" s="28">
        <f>SUM(K10:K18)</f>
        <v>0</v>
      </c>
    </row>
    <row r="20" spans="1:13" s="19" customFormat="1" ht="8.25" customHeight="1" x14ac:dyDescent="0.25">
      <c r="B20" s="25"/>
      <c r="C20" s="26"/>
      <c r="D20" s="26"/>
      <c r="E20" s="26"/>
      <c r="F20" s="20"/>
      <c r="G20" s="20"/>
      <c r="H20" s="20"/>
      <c r="I20" s="21"/>
      <c r="J20" s="21"/>
      <c r="K20" s="43"/>
      <c r="L20" s="45"/>
      <c r="M20" s="45"/>
    </row>
    <row r="21" spans="1:13" s="19" customFormat="1" x14ac:dyDescent="0.25">
      <c r="B21" s="42" t="s">
        <v>35</v>
      </c>
      <c r="C21" s="26"/>
      <c r="D21" s="26"/>
      <c r="E21" s="26"/>
      <c r="F21" s="26"/>
      <c r="G21" s="20"/>
      <c r="H21" s="21"/>
      <c r="I21" s="22"/>
      <c r="J21" s="22"/>
      <c r="K21" s="23"/>
      <c r="L21" s="45"/>
      <c r="M21" s="45"/>
    </row>
    <row r="22" spans="1:13" x14ac:dyDescent="0.25">
      <c r="B22" s="112" t="s">
        <v>41</v>
      </c>
      <c r="C22" s="5"/>
      <c r="D22" s="5"/>
      <c r="E22" s="5"/>
      <c r="F22" s="5"/>
      <c r="G22" s="5"/>
      <c r="H22" s="5"/>
      <c r="I22" s="5"/>
      <c r="J22" s="5"/>
      <c r="K22" s="5"/>
    </row>
    <row r="23" spans="1:13" x14ac:dyDescent="0.25">
      <c r="B23" s="52" t="s">
        <v>29</v>
      </c>
      <c r="C23" s="5"/>
      <c r="D23" s="5"/>
      <c r="E23" s="5"/>
      <c r="F23" s="5"/>
      <c r="G23" s="5"/>
      <c r="H23" s="5"/>
      <c r="I23" s="5"/>
      <c r="J23" s="5"/>
      <c r="K23" s="5"/>
    </row>
    <row r="24" spans="1:13" x14ac:dyDescent="0.25">
      <c r="B24" s="52" t="s">
        <v>30</v>
      </c>
      <c r="C24" s="5"/>
      <c r="D24" s="5"/>
      <c r="E24" s="5"/>
      <c r="F24" s="5"/>
      <c r="G24" s="5"/>
      <c r="H24" s="5"/>
      <c r="I24" s="5"/>
      <c r="J24" s="5"/>
      <c r="K24" s="5"/>
    </row>
    <row r="25" spans="1:13" x14ac:dyDescent="0.25">
      <c r="B25" s="51" t="s">
        <v>31</v>
      </c>
      <c r="C25" s="5"/>
      <c r="D25" s="26"/>
      <c r="E25" s="26"/>
      <c r="F25" s="26"/>
      <c r="G25" s="26"/>
      <c r="H25" s="26"/>
      <c r="I25" s="26"/>
      <c r="J25" s="5"/>
      <c r="K25" s="5"/>
    </row>
    <row r="26" spans="1:13" ht="6.75" customHeight="1" thickBot="1" x14ac:dyDescent="0.3">
      <c r="B26" s="8"/>
      <c r="C26" s="5"/>
      <c r="D26" s="5"/>
      <c r="E26" s="5"/>
      <c r="F26" s="5"/>
      <c r="G26" s="5"/>
      <c r="H26" s="5"/>
      <c r="I26" s="5"/>
      <c r="J26" s="5"/>
      <c r="K26" s="5"/>
    </row>
    <row r="27" spans="1:13" x14ac:dyDescent="0.25">
      <c r="B27" s="88" t="s">
        <v>18</v>
      </c>
      <c r="C27" s="89"/>
      <c r="D27" s="82"/>
      <c r="E27" s="83"/>
      <c r="F27" s="84"/>
      <c r="G27" s="5"/>
      <c r="H27" s="5"/>
      <c r="I27" s="5"/>
      <c r="J27" s="5"/>
      <c r="K27" s="5"/>
    </row>
    <row r="28" spans="1:13" x14ac:dyDescent="0.25">
      <c r="B28" s="86" t="s">
        <v>5</v>
      </c>
      <c r="C28" s="87"/>
      <c r="D28" s="68"/>
      <c r="E28" s="69"/>
      <c r="F28" s="70"/>
      <c r="I28" s="93" t="s">
        <v>42</v>
      </c>
      <c r="J28" s="114"/>
      <c r="K28" s="115"/>
    </row>
    <row r="29" spans="1:13" x14ac:dyDescent="0.25">
      <c r="B29" s="86" t="s">
        <v>7</v>
      </c>
      <c r="C29" s="87"/>
      <c r="D29" s="68"/>
      <c r="E29" s="69"/>
      <c r="F29" s="70"/>
      <c r="I29" s="116"/>
      <c r="J29" s="117"/>
      <c r="K29" s="118"/>
    </row>
    <row r="30" spans="1:13" x14ac:dyDescent="0.25">
      <c r="B30" s="86" t="s">
        <v>6</v>
      </c>
      <c r="C30" s="87"/>
      <c r="D30" s="68"/>
      <c r="E30" s="69"/>
      <c r="F30" s="70"/>
      <c r="I30" s="119"/>
      <c r="J30" s="120"/>
      <c r="K30" s="121"/>
    </row>
    <row r="31" spans="1:13" ht="33" customHeight="1" thickBot="1" x14ac:dyDescent="0.3">
      <c r="B31" s="90" t="s">
        <v>8</v>
      </c>
      <c r="C31" s="91"/>
      <c r="D31" s="71"/>
      <c r="E31" s="72"/>
      <c r="F31" s="73"/>
    </row>
  </sheetData>
  <mergeCells count="25">
    <mergeCell ref="I8:I9"/>
    <mergeCell ref="K8:K9"/>
    <mergeCell ref="B8:B9"/>
    <mergeCell ref="C8:C9"/>
    <mergeCell ref="E8:E9"/>
    <mergeCell ref="F8:F9"/>
    <mergeCell ref="G8:G9"/>
    <mergeCell ref="H8:H9"/>
    <mergeCell ref="J8:J9"/>
    <mergeCell ref="A16:A18"/>
    <mergeCell ref="D8:D9"/>
    <mergeCell ref="B27:C27"/>
    <mergeCell ref="D27:F27"/>
    <mergeCell ref="A10:A14"/>
    <mergeCell ref="D7:H7"/>
    <mergeCell ref="B30:C30"/>
    <mergeCell ref="B31:C31"/>
    <mergeCell ref="B28:C28"/>
    <mergeCell ref="B29:C29"/>
    <mergeCell ref="D28:F28"/>
    <mergeCell ref="D29:F29"/>
    <mergeCell ref="D30:F30"/>
    <mergeCell ref="D31:F31"/>
    <mergeCell ref="F19:J19"/>
    <mergeCell ref="I28:K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Euro, Diesel</vt:lpstr>
      <vt:lpstr>HVO, CNG</vt:lpstr>
    </vt:vector>
  </TitlesOfParts>
  <Company>De BUCH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RoFoc29</dc:creator>
  <cp:lastModifiedBy>RoFoc29</cp:lastModifiedBy>
  <cp:lastPrinted>2022-04-07T08:59:41Z</cp:lastPrinted>
  <dcterms:created xsi:type="dcterms:W3CDTF">2022-02-08T10:12:20Z</dcterms:created>
  <dcterms:modified xsi:type="dcterms:W3CDTF">2022-04-07T09:11:42Z</dcterms:modified>
</cp:coreProperties>
</file>