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BV\Inkoop Prive\05 BUCH Aanbestedingdossiers\36.Verkeer\2021092 EA Brandstoffen 2022\04. Aanbestedingsdocument\"/>
    </mc:Choice>
  </mc:AlternateContent>
  <bookViews>
    <workbookView xWindow="0" yWindow="0" windowWidth="19200" windowHeight="6435" activeTab="1"/>
  </bookViews>
  <sheets>
    <sheet name="Euro, Diesel" sheetId="1" r:id="rId1"/>
    <sheet name="HVO, CNG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4" l="1"/>
  <c r="H10" i="4"/>
  <c r="E13" i="1"/>
  <c r="H16" i="4" l="1"/>
  <c r="H17" i="4"/>
  <c r="H18" i="4"/>
  <c r="H12" i="4"/>
  <c r="H13" i="4"/>
  <c r="H14" i="4"/>
  <c r="H11" i="4"/>
  <c r="J13" i="4" l="1"/>
  <c r="J11" i="4" l="1"/>
  <c r="J16" i="4"/>
  <c r="J17" i="4"/>
  <c r="J18" i="4"/>
  <c r="J14" i="4"/>
  <c r="J12" i="4"/>
  <c r="J19" i="4" l="1"/>
  <c r="E10" i="1"/>
  <c r="E9" i="1"/>
  <c r="E14" i="1"/>
  <c r="E12" i="1"/>
  <c r="E15" i="1" l="1"/>
</calcChain>
</file>

<file path=xl/sharedStrings.xml><?xml version="1.0" encoding="utf-8"?>
<sst xmlns="http://schemas.openxmlformats.org/spreadsheetml/2006/main" count="67" uniqueCount="46">
  <si>
    <t>Brandstof Jaarvolume in liters Uw adviesprijs op</t>
  </si>
  <si>
    <t>Brandstof</t>
  </si>
  <si>
    <t>* = dit is de minimale korting die opdrachtgever verkrijgt ten opzichte van uw adviesprijs.</t>
  </si>
  <si>
    <t>Indien het verschil tussen uw adviesprijs en de geldende prijs aan de pomp groter is dan de minimale korting geldt de prijs van de pomp.</t>
  </si>
  <si>
    <t>Eco2fuel Marine en Gasolie (rood)</t>
  </si>
  <si>
    <t>HVO 20</t>
  </si>
  <si>
    <t>HVO 50</t>
  </si>
  <si>
    <t>FICTIEF jaarvolume in liters</t>
  </si>
  <si>
    <t>Minimale korting in centen per liter op de adviesprijs *</t>
  </si>
  <si>
    <t>korting * fictief jaarverbruik</t>
  </si>
  <si>
    <t xml:space="preserve">Naam (bevoegde) functionaris </t>
  </si>
  <si>
    <t>Datum</t>
  </si>
  <si>
    <t>Functie</t>
  </si>
  <si>
    <t>Handtekening</t>
  </si>
  <si>
    <t>Bijlage H - Prijsopgaveformulier brandstoffen gemeenten BUCH</t>
  </si>
  <si>
    <t>Alleen de groene velden invullen!</t>
  </si>
  <si>
    <t>bulk</t>
  </si>
  <si>
    <t xml:space="preserve">bedrag voor prijsvergelijking: </t>
  </si>
  <si>
    <t xml:space="preserve">Diesel </t>
  </si>
  <si>
    <t xml:space="preserve">HVO 100 </t>
  </si>
  <si>
    <t>(Aard-)gas/ CNG</t>
  </si>
  <si>
    <t>AdBlue</t>
  </si>
  <si>
    <t xml:space="preserve">Euro 95 </t>
  </si>
  <si>
    <t xml:space="preserve">AdBlue </t>
  </si>
  <si>
    <t>Naam inschrijver</t>
  </si>
  <si>
    <t>pomp</t>
  </si>
  <si>
    <r>
      <t xml:space="preserve">Prijzen vermelden in Euro's, </t>
    </r>
    <r>
      <rPr>
        <b/>
        <u/>
        <sz val="10"/>
        <color rgb="FF000000"/>
        <rFont val="Arial"/>
        <family val="2"/>
      </rPr>
      <t>inclusief</t>
    </r>
    <r>
      <rPr>
        <b/>
        <sz val="10"/>
        <color rgb="FF000000"/>
        <rFont val="Arial"/>
        <family val="2"/>
      </rPr>
      <t xml:space="preserve"> BTW én alle overige, wettelijke, toeslagen</t>
    </r>
  </si>
  <si>
    <t>totaal:</t>
  </si>
  <si>
    <t xml:space="preserve">www.unitedconsumers.com/tanken/informatie/gemiddelde-landelijke-adviesprijs.asp#   </t>
  </si>
  <si>
    <t xml:space="preserve">* Weblink adviesprijs: </t>
  </si>
  <si>
    <t xml:space="preserve">Adviesprijs per liter: </t>
  </si>
  <si>
    <t>op 1-12-
2021</t>
  </si>
  <si>
    <t>op 1-1-
2022</t>
  </si>
  <si>
    <t>op 1-2-
2022</t>
  </si>
  <si>
    <t>Gemid-
deld</t>
  </si>
  <si>
    <t>Tabblad 2 - opgave prijzen en kortingen HVO, CNG, AdBlue</t>
  </si>
  <si>
    <t>- Indien het verschil tussen uw adviesprijs en de geldende prijs aan de pomp groter is dan de minimale korting geldt de prijs van de pomp.</t>
  </si>
  <si>
    <t>- Indien het verschil tussen uw adviesprijs en de geldende prijs aan de pomp kleiner is dan de minimale korting dan geldt uw adviesprijs minus</t>
  </si>
  <si>
    <t>de minimale korting.</t>
  </si>
  <si>
    <t>op 1-3-
2022</t>
  </si>
  <si>
    <t>minimale korting.</t>
  </si>
  <si>
    <t>Indien het verschil tussen uw adviesprijs en de geldende prijs aan de pomp kleiner is dan de minimale korting dan geldt uw adviesprijs minus de</t>
  </si>
  <si>
    <t>Let op: zie tabblad 2 voor prijsopgave HVO, CNG en AdBlue</t>
  </si>
  <si>
    <t>Tabblad 1 - opgave prijzen en kortingen Euro95 en Diesel</t>
  </si>
  <si>
    <t>Let op: 
zie tabblad 1 voor prijsopgave Euro95 en Diesel</t>
  </si>
  <si>
    <t>Inschrijver levert ter onderbouwing facturen aan (zie par. 4.3.2 in de aanbestedingsleidraad).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</si>
</sst>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"/>
    <numFmt numFmtId="165" formatCode="&quot;€&quot;\ #,##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u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70C0"/>
      <name val="Arial"/>
      <family val="2"/>
    </font>
    <font>
      <b/>
      <sz val="10"/>
      <color theme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7" fillId="0" borderId="0" xfId="0" applyFont="1" applyAlignment="1">
      <alignment vertical="center"/>
    </xf>
    <xf numFmtId="3" fontId="3" fillId="2" borderId="5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0" borderId="0" xfId="0" applyFont="1"/>
    <xf numFmtId="164" fontId="3" fillId="5" borderId="5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9" fillId="0" borderId="0" xfId="1" applyAlignment="1">
      <alignment vertical="center"/>
    </xf>
    <xf numFmtId="3" fontId="3" fillId="2" borderId="19" xfId="0" applyNumberFormat="1" applyFont="1" applyFill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2" borderId="7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/>
    </xf>
    <xf numFmtId="0" fontId="10" fillId="0" borderId="0" xfId="0" applyFont="1" applyAlignment="1">
      <alignment vertical="center"/>
    </xf>
    <xf numFmtId="165" fontId="3" fillId="2" borderId="4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0" fillId="0" borderId="7" xfId="0" quotePrefix="1" applyBorder="1"/>
    <xf numFmtId="0" fontId="9" fillId="0" borderId="9" xfId="1" applyBorder="1"/>
    <xf numFmtId="0" fontId="9" fillId="0" borderId="9" xfId="1" applyBorder="1" applyAlignment="1">
      <alignment horizontal="left"/>
    </xf>
    <xf numFmtId="0" fontId="0" fillId="0" borderId="9" xfId="0" applyBorder="1"/>
    <xf numFmtId="0" fontId="0" fillId="0" borderId="4" xfId="0" applyBorder="1"/>
    <xf numFmtId="164" fontId="3" fillId="0" borderId="5" xfId="0" applyNumberFormat="1" applyFont="1" applyBorder="1" applyAlignment="1">
      <alignment horizontal="center" vertical="center" wrapText="1"/>
    </xf>
    <xf numFmtId="164" fontId="3" fillId="5" borderId="7" xfId="0" applyNumberFormat="1" applyFont="1" applyFill="1" applyBorder="1" applyAlignment="1">
      <alignment horizontal="center" vertical="center" wrapText="1"/>
    </xf>
    <xf numFmtId="164" fontId="3" fillId="5" borderId="9" xfId="0" applyNumberFormat="1" applyFont="1" applyFill="1" applyBorder="1" applyAlignment="1">
      <alignment horizontal="center" vertical="center" wrapText="1"/>
    </xf>
    <xf numFmtId="164" fontId="3" fillId="5" borderId="8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0" fontId="6" fillId="5" borderId="0" xfId="0" applyFont="1" applyFill="1" applyAlignment="1">
      <alignment horizontal="center"/>
    </xf>
    <xf numFmtId="0" fontId="11" fillId="0" borderId="0" xfId="0" applyFont="1" applyAlignment="1">
      <alignment vertical="center"/>
    </xf>
    <xf numFmtId="0" fontId="5" fillId="0" borderId="0" xfId="0" applyFont="1" applyFill="1" applyAlignment="1">
      <alignment horizontal="center"/>
    </xf>
    <xf numFmtId="0" fontId="12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0" fontId="6" fillId="0" borderId="1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3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0" fillId="3" borderId="2" xfId="0" applyFill="1" applyBorder="1" applyAlignment="1">
      <alignment horizontal="center" vertical="center" textRotation="90"/>
    </xf>
    <xf numFmtId="0" fontId="0" fillId="3" borderId="3" xfId="0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4" borderId="2" xfId="0" applyFill="1" applyBorder="1" applyAlignment="1">
      <alignment horizontal="center" vertical="center" textRotation="90"/>
    </xf>
    <xf numFmtId="0" fontId="0" fillId="4" borderId="6" xfId="0" applyFill="1" applyBorder="1" applyAlignment="1">
      <alignment horizontal="center" vertical="center" textRotation="90"/>
    </xf>
    <xf numFmtId="0" fontId="0" fillId="4" borderId="3" xfId="0" applyFill="1" applyBorder="1" applyAlignment="1">
      <alignment horizontal="center" vertical="center" textRotation="90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  <xf numFmtId="0" fontId="0" fillId="3" borderId="6" xfId="0" applyFill="1" applyBorder="1" applyAlignment="1">
      <alignment horizontal="center" vertical="center" textRotation="90"/>
    </xf>
    <xf numFmtId="15" fontId="3" fillId="0" borderId="2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7" borderId="30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7" borderId="32" xfId="0" applyFill="1" applyBorder="1" applyAlignment="1">
      <alignment horizontal="center" vertical="center" wrapText="1"/>
    </xf>
    <xf numFmtId="0" fontId="0" fillId="7" borderId="33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34" xfId="0" applyFill="1" applyBorder="1" applyAlignment="1">
      <alignment horizontal="center" vertical="center" wrapText="1"/>
    </xf>
    <xf numFmtId="0" fontId="0" fillId="7" borderId="35" xfId="0" applyFill="1" applyBorder="1" applyAlignment="1">
      <alignment horizontal="center" vertical="center" wrapText="1"/>
    </xf>
    <xf numFmtId="0" fontId="0" fillId="7" borderId="36" xfId="0" applyFill="1" applyBorder="1" applyAlignment="1">
      <alignment horizontal="center" vertical="center" wrapText="1"/>
    </xf>
    <xf numFmtId="0" fontId="0" fillId="7" borderId="37" xfId="0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3" fillId="0" borderId="4" xfId="0" applyNumberFormat="1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quotePrefix="1" applyFont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unitedconsumers.com/tanken/informatie/gemiddelde-landelijke-adviesprijs.as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32" sqref="D32"/>
    </sheetView>
  </sheetViews>
  <sheetFormatPr defaultRowHeight="15" x14ac:dyDescent="0.25"/>
  <cols>
    <col min="1" max="1" width="4.85546875" customWidth="1"/>
    <col min="2" max="2" width="16.28515625" customWidth="1"/>
    <col min="3" max="3" width="11.5703125" style="4" customWidth="1"/>
    <col min="4" max="4" width="16.7109375" style="4" customWidth="1"/>
    <col min="5" max="5" width="11.42578125" style="6" customWidth="1"/>
    <col min="6" max="6" width="4.7109375" customWidth="1"/>
  </cols>
  <sheetData>
    <row r="1" spans="1:15" ht="20.25" x14ac:dyDescent="0.25">
      <c r="B1" s="1" t="s">
        <v>14</v>
      </c>
    </row>
    <row r="2" spans="1:15" x14ac:dyDescent="0.25">
      <c r="B2" s="54" t="s">
        <v>43</v>
      </c>
      <c r="C2" s="6"/>
      <c r="D2" s="6"/>
    </row>
    <row r="3" spans="1:15" ht="5.25" customHeight="1" x14ac:dyDescent="0.25">
      <c r="B3" s="7"/>
      <c r="C3" s="6"/>
      <c r="D3" s="6"/>
      <c r="G3" s="59"/>
      <c r="H3" s="59"/>
      <c r="I3" s="59"/>
      <c r="J3" s="59"/>
      <c r="K3" s="59"/>
      <c r="L3" s="59"/>
      <c r="M3" s="59"/>
      <c r="N3" s="59"/>
      <c r="O3" s="59"/>
    </row>
    <row r="4" spans="1:15" x14ac:dyDescent="0.25">
      <c r="B4" s="3" t="s">
        <v>26</v>
      </c>
      <c r="C4" s="6"/>
      <c r="D4" s="38"/>
      <c r="E4" s="42"/>
      <c r="F4" s="28"/>
      <c r="G4" s="59"/>
      <c r="H4" s="59"/>
      <c r="I4" s="33"/>
      <c r="J4" s="59"/>
      <c r="K4" s="59"/>
      <c r="L4" s="33"/>
      <c r="M4" s="59"/>
      <c r="N4" s="59"/>
      <c r="O4" s="59"/>
    </row>
    <row r="5" spans="1:15" x14ac:dyDescent="0.25">
      <c r="B5" s="52" t="s">
        <v>15</v>
      </c>
      <c r="C5" s="53"/>
      <c r="D5" s="53"/>
      <c r="E5" s="42"/>
      <c r="F5" s="28"/>
      <c r="G5" s="59"/>
      <c r="H5" s="59"/>
      <c r="I5" s="33"/>
      <c r="J5" s="59"/>
      <c r="K5" s="59"/>
      <c r="L5" s="33"/>
      <c r="M5" s="59"/>
      <c r="N5" s="59"/>
      <c r="O5" s="59"/>
    </row>
    <row r="6" spans="1:15" ht="10.5" customHeight="1" thickBot="1" x14ac:dyDescent="0.3">
      <c r="B6" s="8" t="s">
        <v>0</v>
      </c>
      <c r="C6" s="6"/>
      <c r="D6" s="38"/>
      <c r="G6" s="59"/>
      <c r="H6" s="59"/>
      <c r="I6" s="33"/>
      <c r="J6" s="59"/>
      <c r="K6" s="59"/>
      <c r="L6" s="33"/>
      <c r="M6" s="59"/>
      <c r="N6" s="59"/>
      <c r="O6" s="59"/>
    </row>
    <row r="7" spans="1:15" ht="18.75" customHeight="1" x14ac:dyDescent="0.25">
      <c r="B7" s="76" t="s">
        <v>1</v>
      </c>
      <c r="C7" s="74" t="s">
        <v>7</v>
      </c>
      <c r="D7" s="72" t="s">
        <v>8</v>
      </c>
      <c r="E7" s="74" t="s">
        <v>9</v>
      </c>
      <c r="G7" s="59"/>
      <c r="H7" s="59"/>
      <c r="I7" s="59"/>
      <c r="J7" s="59"/>
      <c r="K7" s="59"/>
      <c r="L7" s="59"/>
      <c r="M7" s="59"/>
      <c r="N7" s="59"/>
      <c r="O7" s="59"/>
    </row>
    <row r="8" spans="1:15" ht="22.5" customHeight="1" thickBot="1" x14ac:dyDescent="0.3">
      <c r="B8" s="77"/>
      <c r="C8" s="75"/>
      <c r="D8" s="73"/>
      <c r="E8" s="75"/>
      <c r="G8" s="95" t="s">
        <v>42</v>
      </c>
      <c r="H8" s="96"/>
      <c r="I8" s="97"/>
      <c r="K8" s="59"/>
      <c r="L8" s="59"/>
      <c r="M8" s="59"/>
      <c r="N8" s="59"/>
      <c r="O8" s="59"/>
    </row>
    <row r="9" spans="1:15" ht="16.5" customHeight="1" thickBot="1" x14ac:dyDescent="0.3">
      <c r="A9" s="78" t="s">
        <v>16</v>
      </c>
      <c r="B9" s="17" t="s">
        <v>18</v>
      </c>
      <c r="C9" s="9">
        <v>1000</v>
      </c>
      <c r="D9" s="12"/>
      <c r="E9" s="13">
        <f>SUM(C9*D9)</f>
        <v>0</v>
      </c>
      <c r="G9" s="98"/>
      <c r="H9" s="99"/>
      <c r="I9" s="100"/>
    </row>
    <row r="10" spans="1:15" ht="16.5" customHeight="1" thickBot="1" x14ac:dyDescent="0.3">
      <c r="A10" s="80"/>
      <c r="B10" s="17" t="s">
        <v>23</v>
      </c>
      <c r="C10" s="9">
        <v>2800</v>
      </c>
      <c r="D10" s="12"/>
      <c r="E10" s="13">
        <f>SUM(C10*D10)</f>
        <v>0</v>
      </c>
      <c r="G10" s="101"/>
      <c r="H10" s="102"/>
      <c r="I10" s="103"/>
    </row>
    <row r="11" spans="1:15" ht="7.5" customHeight="1" thickBot="1" x14ac:dyDescent="0.3">
      <c r="B11" s="105"/>
      <c r="C11" s="106"/>
      <c r="D11" s="106"/>
      <c r="E11" s="107"/>
    </row>
    <row r="12" spans="1:15" ht="15.75" thickBot="1" x14ac:dyDescent="0.3">
      <c r="A12" s="70" t="s">
        <v>25</v>
      </c>
      <c r="B12" s="18" t="s">
        <v>18</v>
      </c>
      <c r="C12" s="14">
        <v>125000</v>
      </c>
      <c r="D12" s="15"/>
      <c r="E12" s="20">
        <f>SUM(C12*D12)</f>
        <v>0</v>
      </c>
    </row>
    <row r="13" spans="1:15" ht="15.75" thickBot="1" x14ac:dyDescent="0.3">
      <c r="A13" s="87"/>
      <c r="B13" s="19" t="s">
        <v>21</v>
      </c>
      <c r="C13" s="9">
        <v>4500</v>
      </c>
      <c r="D13" s="12"/>
      <c r="E13" s="13">
        <f>SUM(C13*D13)</f>
        <v>0</v>
      </c>
    </row>
    <row r="14" spans="1:15" ht="15.75" thickBot="1" x14ac:dyDescent="0.3">
      <c r="A14" s="71"/>
      <c r="B14" s="19" t="s">
        <v>22</v>
      </c>
      <c r="C14" s="9">
        <v>12000</v>
      </c>
      <c r="D14" s="12"/>
      <c r="E14" s="13">
        <f>SUM(C14*D14)</f>
        <v>0</v>
      </c>
    </row>
    <row r="15" spans="1:15" ht="15.75" thickBot="1" x14ac:dyDescent="0.3">
      <c r="B15" s="29" t="s">
        <v>17</v>
      </c>
      <c r="C15" s="30"/>
      <c r="D15" s="31" t="s">
        <v>27</v>
      </c>
      <c r="E15" s="20">
        <f>SUM(E9:E14)</f>
        <v>0</v>
      </c>
    </row>
    <row r="16" spans="1:15" s="28" customFormat="1" x14ac:dyDescent="0.25">
      <c r="B16" s="32"/>
      <c r="C16" s="33"/>
      <c r="D16" s="34"/>
      <c r="E16" s="35"/>
      <c r="F16" s="36"/>
    </row>
    <row r="17" spans="2:12" x14ac:dyDescent="0.25">
      <c r="B17" s="2" t="s">
        <v>2</v>
      </c>
      <c r="C17" s="6"/>
      <c r="D17" s="6"/>
    </row>
    <row r="18" spans="2:12" x14ac:dyDescent="0.25">
      <c r="B18" s="2" t="s">
        <v>3</v>
      </c>
      <c r="C18" s="6"/>
      <c r="D18" s="6"/>
    </row>
    <row r="19" spans="2:12" x14ac:dyDescent="0.25">
      <c r="B19" s="2" t="s">
        <v>41</v>
      </c>
      <c r="C19" s="6"/>
      <c r="D19" s="6"/>
    </row>
    <row r="20" spans="2:12" x14ac:dyDescent="0.25">
      <c r="B20" s="58" t="s">
        <v>40</v>
      </c>
      <c r="C20" s="6"/>
      <c r="D20" s="6"/>
    </row>
    <row r="21" spans="2:12" ht="7.5" customHeight="1" thickBot="1" x14ac:dyDescent="0.3">
      <c r="B21" s="8"/>
      <c r="C21" s="6"/>
      <c r="D21" s="6"/>
      <c r="H21" s="21"/>
    </row>
    <row r="22" spans="2:12" ht="15.75" thickBot="1" x14ac:dyDescent="0.3">
      <c r="B22" s="43" t="s">
        <v>29</v>
      </c>
      <c r="C22" s="44"/>
      <c r="D22" s="44" t="s">
        <v>28</v>
      </c>
      <c r="E22" s="45"/>
      <c r="F22" s="46"/>
      <c r="G22" s="46"/>
      <c r="H22" s="46"/>
      <c r="I22" s="46"/>
      <c r="J22" s="46"/>
      <c r="K22" s="46"/>
      <c r="L22" s="47"/>
    </row>
    <row r="23" spans="2:12" ht="8.25" customHeight="1" thickBot="1" x14ac:dyDescent="0.3">
      <c r="B23" s="8">
        <v>0</v>
      </c>
      <c r="C23" s="6"/>
      <c r="D23" s="6"/>
    </row>
    <row r="24" spans="2:12" x14ac:dyDescent="0.25">
      <c r="B24" s="62" t="s">
        <v>24</v>
      </c>
      <c r="C24" s="63"/>
      <c r="D24" s="63"/>
      <c r="E24" s="66"/>
    </row>
    <row r="25" spans="2:12" x14ac:dyDescent="0.25">
      <c r="B25" s="60" t="s">
        <v>10</v>
      </c>
      <c r="C25" s="61"/>
      <c r="D25" s="61"/>
      <c r="E25" s="67"/>
    </row>
    <row r="26" spans="2:12" x14ac:dyDescent="0.25">
      <c r="B26" s="60" t="s">
        <v>12</v>
      </c>
      <c r="C26" s="61"/>
      <c r="D26" s="61"/>
      <c r="E26" s="67"/>
    </row>
    <row r="27" spans="2:12" x14ac:dyDescent="0.25">
      <c r="B27" s="60" t="s">
        <v>11</v>
      </c>
      <c r="C27" s="61"/>
      <c r="D27" s="61"/>
      <c r="E27" s="67"/>
    </row>
    <row r="28" spans="2:12" ht="31.5" customHeight="1" thickBot="1" x14ac:dyDescent="0.3">
      <c r="B28" s="64" t="s">
        <v>13</v>
      </c>
      <c r="C28" s="65"/>
      <c r="D28" s="68"/>
      <c r="E28" s="69"/>
    </row>
  </sheetData>
  <mergeCells count="17">
    <mergeCell ref="G8:I10"/>
    <mergeCell ref="A12:A14"/>
    <mergeCell ref="D7:D8"/>
    <mergeCell ref="E7:E8"/>
    <mergeCell ref="B7:B8"/>
    <mergeCell ref="C7:C8"/>
    <mergeCell ref="A9:A10"/>
    <mergeCell ref="D24:E24"/>
    <mergeCell ref="D25:E25"/>
    <mergeCell ref="D26:E26"/>
    <mergeCell ref="D27:E27"/>
    <mergeCell ref="D28:E28"/>
    <mergeCell ref="B25:C25"/>
    <mergeCell ref="B24:C24"/>
    <mergeCell ref="B26:C26"/>
    <mergeCell ref="B27:C27"/>
    <mergeCell ref="B28:C28"/>
  </mergeCells>
  <hyperlinks>
    <hyperlink ref="D22" r:id="rId1" location="   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10" workbookViewId="0">
      <selection activeCell="I23" sqref="I23"/>
    </sheetView>
  </sheetViews>
  <sheetFormatPr defaultRowHeight="15" x14ac:dyDescent="0.25"/>
  <cols>
    <col min="1" max="1" width="3.85546875" customWidth="1"/>
    <col min="2" max="2" width="14.85546875" customWidth="1"/>
    <col min="3" max="3" width="11.28515625" customWidth="1"/>
    <col min="4" max="8" width="8.7109375" customWidth="1"/>
    <col min="9" max="9" width="17.5703125" customWidth="1"/>
    <col min="10" max="10" width="12.7109375" customWidth="1"/>
    <col min="11" max="11" width="2.85546875" customWidth="1"/>
    <col min="12" max="12" width="9.140625" style="59"/>
    <col min="13" max="13" width="7.85546875" style="59" customWidth="1"/>
  </cols>
  <sheetData>
    <row r="1" spans="1:13" ht="20.25" x14ac:dyDescent="0.25">
      <c r="B1" s="1" t="s">
        <v>14</v>
      </c>
      <c r="C1" s="4"/>
      <c r="D1" s="4"/>
      <c r="E1" s="5"/>
      <c r="F1" s="4"/>
      <c r="G1" s="4"/>
      <c r="H1" s="4"/>
      <c r="I1" s="4"/>
      <c r="J1" s="6"/>
    </row>
    <row r="2" spans="1:13" x14ac:dyDescent="0.25">
      <c r="B2" s="54" t="s">
        <v>35</v>
      </c>
      <c r="C2" s="39"/>
      <c r="D2" s="39"/>
      <c r="E2" s="39"/>
      <c r="F2" s="39"/>
      <c r="G2" s="39"/>
      <c r="H2" s="39"/>
      <c r="I2" s="6"/>
      <c r="J2" s="6"/>
    </row>
    <row r="3" spans="1:13" ht="9" customHeight="1" x14ac:dyDescent="0.25">
      <c r="B3" s="7"/>
      <c r="C3" s="6"/>
      <c r="D3" s="6"/>
      <c r="E3" s="6"/>
      <c r="F3" s="6"/>
      <c r="G3" s="6"/>
      <c r="H3" s="6"/>
      <c r="I3" s="6"/>
      <c r="J3" s="6"/>
    </row>
    <row r="4" spans="1:13" x14ac:dyDescent="0.25">
      <c r="B4" s="52" t="s">
        <v>15</v>
      </c>
      <c r="C4" s="53"/>
      <c r="D4" s="53"/>
      <c r="E4" s="53"/>
      <c r="F4" s="6"/>
      <c r="G4" s="6"/>
      <c r="H4" s="6"/>
      <c r="I4" s="38"/>
      <c r="J4" s="6"/>
    </row>
    <row r="5" spans="1:13" x14ac:dyDescent="0.25">
      <c r="B5" s="3" t="s">
        <v>26</v>
      </c>
      <c r="C5" s="6"/>
      <c r="D5" s="6"/>
      <c r="E5" s="6"/>
      <c r="F5" s="6"/>
      <c r="G5" s="6"/>
      <c r="H5" s="6"/>
      <c r="I5" s="55"/>
      <c r="J5" s="6"/>
    </row>
    <row r="6" spans="1:13" ht="9" customHeight="1" thickBot="1" x14ac:dyDescent="0.3">
      <c r="B6" s="3"/>
      <c r="C6" s="6"/>
      <c r="D6" s="6"/>
      <c r="E6" s="6"/>
      <c r="F6" s="6"/>
      <c r="G6" s="6"/>
      <c r="H6" s="6"/>
      <c r="I6" s="55"/>
      <c r="J6" s="6"/>
    </row>
    <row r="7" spans="1:13" ht="15.75" thickBot="1" x14ac:dyDescent="0.3">
      <c r="B7" s="6"/>
      <c r="C7" s="6"/>
      <c r="D7" s="111" t="s">
        <v>30</v>
      </c>
      <c r="E7" s="112"/>
      <c r="F7" s="112"/>
      <c r="G7" s="112"/>
      <c r="H7" s="113"/>
      <c r="I7" s="38"/>
      <c r="J7" s="6"/>
    </row>
    <row r="8" spans="1:13" ht="15" customHeight="1" x14ac:dyDescent="0.25">
      <c r="B8" s="76" t="s">
        <v>1</v>
      </c>
      <c r="C8" s="74" t="s">
        <v>7</v>
      </c>
      <c r="D8" s="88" t="s">
        <v>31</v>
      </c>
      <c r="E8" s="88" t="s">
        <v>32</v>
      </c>
      <c r="F8" s="88" t="s">
        <v>33</v>
      </c>
      <c r="G8" s="88" t="s">
        <v>39</v>
      </c>
      <c r="H8" s="72" t="s">
        <v>34</v>
      </c>
      <c r="I8" s="72" t="s">
        <v>8</v>
      </c>
      <c r="J8" s="74" t="s">
        <v>9</v>
      </c>
      <c r="L8" s="95" t="s">
        <v>44</v>
      </c>
      <c r="M8" s="97"/>
    </row>
    <row r="9" spans="1:13" ht="27.75" customHeight="1" thickBot="1" x14ac:dyDescent="0.3">
      <c r="B9" s="77"/>
      <c r="C9" s="75"/>
      <c r="D9" s="73"/>
      <c r="E9" s="73"/>
      <c r="F9" s="73"/>
      <c r="G9" s="73"/>
      <c r="H9" s="73"/>
      <c r="I9" s="73"/>
      <c r="J9" s="75"/>
      <c r="L9" s="98"/>
      <c r="M9" s="100"/>
    </row>
    <row r="10" spans="1:13" ht="27.75" customHeight="1" thickBot="1" x14ac:dyDescent="0.3">
      <c r="A10" s="78" t="s">
        <v>16</v>
      </c>
      <c r="B10" s="16" t="s">
        <v>4</v>
      </c>
      <c r="C10" s="9">
        <v>5000</v>
      </c>
      <c r="D10" s="104"/>
      <c r="E10" s="104"/>
      <c r="F10" s="104"/>
      <c r="G10" s="104"/>
      <c r="H10" s="48">
        <f>SUM(D10:G10)/4</f>
        <v>0</v>
      </c>
      <c r="I10" s="104"/>
      <c r="J10" s="41">
        <f t="shared" ref="J10:J14" si="0">SUM(C10*I10)</f>
        <v>0</v>
      </c>
      <c r="L10" s="98"/>
      <c r="M10" s="100"/>
    </row>
    <row r="11" spans="1:13" ht="15.75" customHeight="1" thickBot="1" x14ac:dyDescent="0.3">
      <c r="A11" s="79"/>
      <c r="B11" s="17" t="s">
        <v>5</v>
      </c>
      <c r="C11" s="9">
        <v>500</v>
      </c>
      <c r="D11" s="12"/>
      <c r="E11" s="12"/>
      <c r="F11" s="12"/>
      <c r="G11" s="12"/>
      <c r="H11" s="48">
        <f>SUM(D11:G11)/4</f>
        <v>0</v>
      </c>
      <c r="I11" s="12"/>
      <c r="J11" s="41">
        <f t="shared" si="0"/>
        <v>0</v>
      </c>
      <c r="K11" s="28"/>
      <c r="L11" s="98"/>
      <c r="M11" s="100"/>
    </row>
    <row r="12" spans="1:13" ht="15.75" thickBot="1" x14ac:dyDescent="0.3">
      <c r="A12" s="79"/>
      <c r="B12" s="17" t="s">
        <v>6</v>
      </c>
      <c r="C12" s="9">
        <v>23000</v>
      </c>
      <c r="D12" s="12"/>
      <c r="E12" s="12"/>
      <c r="F12" s="12"/>
      <c r="G12" s="12"/>
      <c r="H12" s="48">
        <f t="shared" ref="H12:H18" si="1">SUM(D12:G12)/4</f>
        <v>0</v>
      </c>
      <c r="I12" s="12"/>
      <c r="J12" s="41">
        <f t="shared" si="0"/>
        <v>0</v>
      </c>
      <c r="K12" s="28"/>
      <c r="L12" s="101"/>
      <c r="M12" s="103"/>
    </row>
    <row r="13" spans="1:13" ht="15.75" thickBot="1" x14ac:dyDescent="0.3">
      <c r="A13" s="79"/>
      <c r="B13" s="17" t="s">
        <v>19</v>
      </c>
      <c r="C13" s="9">
        <v>30000</v>
      </c>
      <c r="D13" s="12"/>
      <c r="E13" s="12"/>
      <c r="F13" s="12"/>
      <c r="G13" s="12"/>
      <c r="H13" s="48">
        <f t="shared" si="1"/>
        <v>0</v>
      </c>
      <c r="I13" s="12"/>
      <c r="J13" s="41">
        <f t="shared" ref="J13" si="2">SUM(C13*I13)</f>
        <v>0</v>
      </c>
      <c r="K13" s="28"/>
    </row>
    <row r="14" spans="1:13" ht="15.75" thickBot="1" x14ac:dyDescent="0.3">
      <c r="A14" s="80"/>
      <c r="B14" s="17" t="s">
        <v>21</v>
      </c>
      <c r="C14" s="9">
        <v>2800</v>
      </c>
      <c r="D14" s="12"/>
      <c r="E14" s="12"/>
      <c r="F14" s="12"/>
      <c r="G14" s="12"/>
      <c r="H14" s="48">
        <f t="shared" si="1"/>
        <v>0</v>
      </c>
      <c r="I14" s="12"/>
      <c r="J14" s="41">
        <f t="shared" si="0"/>
        <v>0</v>
      </c>
      <c r="K14" s="28"/>
    </row>
    <row r="15" spans="1:13" ht="9" customHeight="1" thickBot="1" x14ac:dyDescent="0.3">
      <c r="B15" s="105"/>
      <c r="C15" s="106"/>
      <c r="D15" s="108"/>
      <c r="E15" s="108"/>
      <c r="F15" s="108"/>
      <c r="G15" s="108"/>
      <c r="H15" s="109"/>
      <c r="I15" s="106"/>
      <c r="J15" s="110"/>
    </row>
    <row r="16" spans="1:13" ht="15.75" thickBot="1" x14ac:dyDescent="0.3">
      <c r="A16" s="70" t="s">
        <v>25</v>
      </c>
      <c r="B16" s="18" t="s">
        <v>20</v>
      </c>
      <c r="C16" s="22">
        <v>1300</v>
      </c>
      <c r="D16" s="25"/>
      <c r="E16" s="25"/>
      <c r="F16" s="49"/>
      <c r="G16" s="26"/>
      <c r="H16" s="48">
        <f t="shared" si="1"/>
        <v>0</v>
      </c>
      <c r="I16" s="26"/>
      <c r="J16" s="40">
        <f t="shared" ref="J16:J18" si="3">SUM(C16*I16)</f>
        <v>0</v>
      </c>
      <c r="K16" s="28"/>
    </row>
    <row r="17" spans="1:13" ht="15.75" thickBot="1" x14ac:dyDescent="0.3">
      <c r="A17" s="87"/>
      <c r="B17" s="19" t="s">
        <v>21</v>
      </c>
      <c r="C17" s="23">
        <v>4000</v>
      </c>
      <c r="D17" s="26"/>
      <c r="E17" s="26"/>
      <c r="F17" s="50"/>
      <c r="G17" s="26"/>
      <c r="H17" s="48">
        <f t="shared" si="1"/>
        <v>0</v>
      </c>
      <c r="I17" s="26"/>
      <c r="J17" s="41">
        <f t="shared" si="3"/>
        <v>0</v>
      </c>
      <c r="K17" s="28"/>
    </row>
    <row r="18" spans="1:13" ht="15.75" thickBot="1" x14ac:dyDescent="0.3">
      <c r="A18" s="71"/>
      <c r="B18" s="19" t="s">
        <v>19</v>
      </c>
      <c r="C18" s="24">
        <v>85000</v>
      </c>
      <c r="D18" s="27"/>
      <c r="E18" s="27"/>
      <c r="F18" s="51"/>
      <c r="G18" s="27"/>
      <c r="H18" s="48">
        <f t="shared" si="1"/>
        <v>0</v>
      </c>
      <c r="I18" s="27"/>
      <c r="J18" s="41">
        <f t="shared" si="3"/>
        <v>0</v>
      </c>
    </row>
    <row r="19" spans="1:13" ht="16.5" customHeight="1" thickBot="1" x14ac:dyDescent="0.3">
      <c r="B19" s="8">
        <v>2010</v>
      </c>
      <c r="C19" s="6"/>
      <c r="D19" s="6"/>
      <c r="E19" s="6"/>
      <c r="F19" s="89" t="s">
        <v>17</v>
      </c>
      <c r="G19" s="90"/>
      <c r="H19" s="91"/>
      <c r="I19" s="10" t="s">
        <v>27</v>
      </c>
      <c r="J19" s="40">
        <f>SUM(J11:J18)</f>
        <v>0</v>
      </c>
    </row>
    <row r="20" spans="1:13" s="28" customFormat="1" ht="8.25" customHeight="1" x14ac:dyDescent="0.25">
      <c r="B20" s="37"/>
      <c r="C20" s="38"/>
      <c r="D20" s="38"/>
      <c r="E20" s="38"/>
      <c r="F20" s="32"/>
      <c r="G20" s="32"/>
      <c r="H20" s="32"/>
      <c r="I20" s="33"/>
      <c r="J20" s="57"/>
      <c r="L20" s="59"/>
      <c r="M20" s="59"/>
    </row>
    <row r="21" spans="1:13" s="28" customFormat="1" x14ac:dyDescent="0.25">
      <c r="B21" s="56" t="s">
        <v>45</v>
      </c>
      <c r="C21" s="38"/>
      <c r="D21" s="38"/>
      <c r="E21" s="38"/>
      <c r="F21" s="38"/>
      <c r="G21" s="32"/>
      <c r="H21" s="33"/>
      <c r="I21" s="34"/>
      <c r="J21" s="35"/>
      <c r="L21" s="59"/>
      <c r="M21" s="59"/>
    </row>
    <row r="22" spans="1:13" x14ac:dyDescent="0.25">
      <c r="B22" s="114" t="s">
        <v>2</v>
      </c>
      <c r="C22" s="6"/>
      <c r="D22" s="6"/>
      <c r="E22" s="6"/>
      <c r="F22" s="6"/>
      <c r="G22" s="6"/>
      <c r="H22" s="6"/>
      <c r="I22" s="6"/>
      <c r="J22" s="6"/>
    </row>
    <row r="23" spans="1:13" x14ac:dyDescent="0.25">
      <c r="B23" s="115" t="s">
        <v>36</v>
      </c>
      <c r="C23" s="6"/>
      <c r="D23" s="6"/>
      <c r="E23" s="6"/>
      <c r="F23" s="6"/>
      <c r="G23" s="6"/>
      <c r="H23" s="6"/>
      <c r="I23" s="6"/>
      <c r="J23" s="6"/>
    </row>
    <row r="24" spans="1:13" x14ac:dyDescent="0.25">
      <c r="B24" s="115" t="s">
        <v>37</v>
      </c>
      <c r="C24" s="6"/>
      <c r="D24" s="6"/>
      <c r="E24" s="6"/>
      <c r="F24" s="6"/>
      <c r="G24" s="6"/>
      <c r="H24" s="6"/>
      <c r="I24" s="6"/>
      <c r="J24" s="6"/>
    </row>
    <row r="25" spans="1:13" x14ac:dyDescent="0.25">
      <c r="B25" s="114" t="s">
        <v>38</v>
      </c>
      <c r="C25" s="6"/>
      <c r="D25" s="6"/>
      <c r="E25" s="6"/>
      <c r="F25" s="6"/>
      <c r="G25" s="6"/>
      <c r="H25" s="6"/>
      <c r="I25" s="6"/>
      <c r="J25" s="6"/>
    </row>
    <row r="26" spans="1:13" ht="6.75" customHeight="1" thickBot="1" x14ac:dyDescent="0.3">
      <c r="B26" s="11"/>
      <c r="C26" s="6"/>
      <c r="D26" s="6"/>
      <c r="E26" s="6"/>
      <c r="F26" s="6"/>
      <c r="G26" s="6"/>
      <c r="H26" s="6"/>
      <c r="I26" s="6"/>
      <c r="J26" s="6"/>
    </row>
    <row r="27" spans="1:13" x14ac:dyDescent="0.25">
      <c r="B27" s="62" t="s">
        <v>24</v>
      </c>
      <c r="C27" s="63"/>
      <c r="D27" s="92"/>
      <c r="E27" s="93"/>
      <c r="F27" s="94"/>
      <c r="G27" s="6"/>
      <c r="H27" s="6"/>
      <c r="I27" s="6"/>
      <c r="J27" s="6"/>
    </row>
    <row r="28" spans="1:13" x14ac:dyDescent="0.25">
      <c r="B28" s="60" t="s">
        <v>10</v>
      </c>
      <c r="C28" s="61"/>
      <c r="D28" s="81"/>
      <c r="E28" s="82"/>
      <c r="F28" s="83"/>
    </row>
    <row r="29" spans="1:13" x14ac:dyDescent="0.25">
      <c r="B29" s="60" t="s">
        <v>12</v>
      </c>
      <c r="C29" s="61"/>
      <c r="D29" s="81"/>
      <c r="E29" s="82"/>
      <c r="F29" s="83"/>
    </row>
    <row r="30" spans="1:13" x14ac:dyDescent="0.25">
      <c r="B30" s="60" t="s">
        <v>11</v>
      </c>
      <c r="C30" s="61"/>
      <c r="D30" s="81"/>
      <c r="E30" s="82"/>
      <c r="F30" s="83"/>
    </row>
    <row r="31" spans="1:13" ht="33" customHeight="1" thickBot="1" x14ac:dyDescent="0.3">
      <c r="B31" s="64" t="s">
        <v>13</v>
      </c>
      <c r="C31" s="65"/>
      <c r="D31" s="84"/>
      <c r="E31" s="85"/>
      <c r="F31" s="86"/>
    </row>
  </sheetData>
  <mergeCells count="24">
    <mergeCell ref="A10:A14"/>
    <mergeCell ref="L8:M12"/>
    <mergeCell ref="I8:I9"/>
    <mergeCell ref="J8:J9"/>
    <mergeCell ref="B8:B9"/>
    <mergeCell ref="C8:C9"/>
    <mergeCell ref="E8:E9"/>
    <mergeCell ref="F8:F9"/>
    <mergeCell ref="G8:G9"/>
    <mergeCell ref="H8:H9"/>
    <mergeCell ref="A16:A18"/>
    <mergeCell ref="D8:D9"/>
    <mergeCell ref="F19:H19"/>
    <mergeCell ref="B27:C27"/>
    <mergeCell ref="D27:F27"/>
    <mergeCell ref="D7:H7"/>
    <mergeCell ref="B30:C30"/>
    <mergeCell ref="B31:C31"/>
    <mergeCell ref="B28:C28"/>
    <mergeCell ref="B29:C29"/>
    <mergeCell ref="D28:F28"/>
    <mergeCell ref="D29:F29"/>
    <mergeCell ref="D30:F30"/>
    <mergeCell ref="D31:F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Euro, Diesel</vt:lpstr>
      <vt:lpstr>HVO, CNG</vt:lpstr>
    </vt:vector>
  </TitlesOfParts>
  <Company>De BUCH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RoFoc29</dc:creator>
  <cp:lastModifiedBy>RoFoc29</cp:lastModifiedBy>
  <cp:lastPrinted>2022-03-22T15:40:58Z</cp:lastPrinted>
  <dcterms:created xsi:type="dcterms:W3CDTF">2022-02-08T10:12:20Z</dcterms:created>
  <dcterms:modified xsi:type="dcterms:W3CDTF">2022-03-22T15:47:02Z</dcterms:modified>
</cp:coreProperties>
</file>