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53222"/>
  <mc:AlternateContent xmlns:mc="http://schemas.openxmlformats.org/markup-compatibility/2006">
    <mc:Choice Requires="x15">
      <x15ac:absPath xmlns:x15ac="http://schemas.microsoft.com/office/spreadsheetml/2010/11/ac" url="\\VSPROW55\VSPROW55.dg\CFD_UG_HKT\Inkoop-UNIT\83-INKOOPDOSSIER- INKOOP\IUC21\IUC21-721 Permanente Educatie\04 - BESCHR DOCUMENTEN\"/>
    </mc:Choice>
  </mc:AlternateContent>
  <bookViews>
    <workbookView xWindow="0" yWindow="0" windowWidth="18960" windowHeight="7120"/>
  </bookViews>
  <sheets>
    <sheet name="Opleidingen" sheetId="19" r:id="rId1"/>
  </sheets>
  <externalReferences>
    <externalReference r:id="rId2"/>
    <externalReference r:id="rId3"/>
  </externalReferences>
  <definedNames>
    <definedName name="AanpassingScriptFAQ">#REF!</definedName>
    <definedName name="AanpassingScriptHIP">#REF!</definedName>
    <definedName name="AfschrijvingenN">[1]Kengetallen!#REF!</definedName>
    <definedName name="AfschrijvingenNmin1">[1]Kengetallen!#REF!</definedName>
    <definedName name="AfschrijvingenNmin2">[1]Kengetallen!#REF!</definedName>
    <definedName name="ApplicatiebeheerBedrijven2007">#REF!</definedName>
    <definedName name="ApplicatiebeheerBedrijven2008">#REF!</definedName>
    <definedName name="ApplicatiebeheerBedrijven2009">#REF!</definedName>
    <definedName name="ApplicatiebeheerBedrijven2010">#REF!</definedName>
    <definedName name="ApplicatiebeheerBurger2007">#REF!</definedName>
    <definedName name="ApplicatiebeheerBurger2008">#REF!</definedName>
    <definedName name="ApplicatiebeheerBurger2009">#REF!</definedName>
    <definedName name="ApplicatiebeheerBurger2010">#REF!</definedName>
    <definedName name="ApplicatiebeheerOndersteuning2007">#REF!</definedName>
    <definedName name="ApplicatiebeheerOndersteuning2008">#REF!</definedName>
    <definedName name="ApplicatiebeheerOndersteuning2009">#REF!</definedName>
    <definedName name="ApplicatiebeheerOndersteuning2010">#REF!</definedName>
    <definedName name="ApplicatiebeheerWebsite2007">#REF!</definedName>
    <definedName name="ApplicatiebeheerWebsite2008">#REF!</definedName>
    <definedName name="ApplicatiebeheerWebsite2009">#REF!</definedName>
    <definedName name="ApplicatiebeheerWebsite2010">#REF!</definedName>
    <definedName name="beperkt_mogelijk">#REF!</definedName>
    <definedName name="BijsluitenLeaflet250">#REF!</definedName>
    <definedName name="BijsluitenLeaflet250500">#REF!</definedName>
    <definedName name="BijsluitenLeaflet500">#REF!</definedName>
    <definedName name="BoekjaarN">[2]Parameters!$C$42</definedName>
    <definedName name="BoekjaarNmin1">[1]Parameters!#REF!</definedName>
    <definedName name="BoekjaarNmin2">[1]Parameters!#REF!</definedName>
    <definedName name="BriefpapierA3">#REF!</definedName>
    <definedName name="BriefpapierA4">#REF!</definedName>
    <definedName name="BriefpapierA5">#REF!</definedName>
    <definedName name="BriefpapierA6">#REF!</definedName>
    <definedName name="BurstSeat">#REF!</definedName>
    <definedName name="CashflowEVGemiddeld">[1]Kengetallen!#REF!</definedName>
    <definedName name="CashflowEVN">[1]Kengetallen!#REF!</definedName>
    <definedName name="CashflowEVNmin1">[1]Kengetallen!#REF!</definedName>
    <definedName name="CashflowEVNmin2">[1]Kengetallen!#REF!</definedName>
    <definedName name="CashflowGemiddeld">[1]Kengetallen!#REF!</definedName>
    <definedName name="CashflowN">[1]Kengetallen!#REF!</definedName>
    <definedName name="CashflowNmin1">[1]Kengetallen!#REF!</definedName>
    <definedName name="CashflowNmin2">[1]Kengetallen!#REF!</definedName>
    <definedName name="CodeOfferte">#REF!</definedName>
    <definedName name="CompensatieRentabiliteitDoorSolvabiliteit">[1]Parameters!#REF!</definedName>
    <definedName name="ConsultancyApplicatiebeheerRol1">#REF!</definedName>
    <definedName name="ConsultancyApplicatiebeheerRol2">#REF!</definedName>
    <definedName name="ConsultancyApplicatiebeheerRol3">#REF!</definedName>
    <definedName name="ConsultancyApplicatiebeheerRol4">#REF!</definedName>
    <definedName name="ConsultancyApplicatiebeheerRol5">#REF!</definedName>
    <definedName name="ConsultancyCallcenterRol1">#REF!</definedName>
    <definedName name="ConsultancyCallcenterRol2">#REF!</definedName>
    <definedName name="ConsultancyCallcenterRol3">#REF!</definedName>
    <definedName name="ConsultancyCallcenterRol4">#REF!</definedName>
    <definedName name="ConsultancyCallcenterRol5">#REF!</definedName>
    <definedName name="ConsultancyCallcenterRol6">#REF!</definedName>
    <definedName name="ConsultancyHostingRol1">#REF!</definedName>
    <definedName name="ConsultancyHostingRol2">#REF!</definedName>
    <definedName name="ConsultancyHostingRol3">#REF!</definedName>
    <definedName name="ConsultancyHostingRol4">#REF!</definedName>
    <definedName name="ConsultancyHostingRol5">#REF!</definedName>
    <definedName name="ConsultancyPrintEnMailRol1">#REF!</definedName>
    <definedName name="ConsultancyPrintEnMailRol2">#REF!</definedName>
    <definedName name="ConsultancyPrintEnMailRol3">#REF!</definedName>
    <definedName name="ConsultancyPrintEnMailRol4">#REF!</definedName>
    <definedName name="ConsultancyPrintEnMailRol5">#REF!</definedName>
    <definedName name="ConsultancyUren">#REF!</definedName>
    <definedName name="CurrentRatioGemiddeld">[2]Kengetallen!$H$44</definedName>
    <definedName name="CurrentRatioN">[2]Kengetallen!$F$44</definedName>
    <definedName name="CurrentRatioNmin1">[2]Kengetallen!$E$44</definedName>
    <definedName name="CurrentRatioNmin2">[2]Kengetallen!$D$44</definedName>
    <definedName name="DefualtStapBandbreedte">#REF!</definedName>
    <definedName name="DoorverbondenGesprekPerSeconde">#REF!</definedName>
    <definedName name="DynamischeHefboomfactorGemiddeld">[1]Kengetallen!#REF!</definedName>
    <definedName name="DynamischeHefboomfactorN">[1]Kengetallen!#REF!</definedName>
    <definedName name="DynamischeHefboomfactorNmin1">[1]Kengetallen!#REF!</definedName>
    <definedName name="DynamischeHefboomfactorNmin2">[1]Kengetallen!#REF!</definedName>
    <definedName name="EigenVermogenN">[2]Kengetallen!$F$25</definedName>
    <definedName name="EigenVermogenNmin1">[2]Kengetallen!$E$25</definedName>
    <definedName name="EigenVermogenNmin2">[2]Kengetallen!$D$25</definedName>
    <definedName name="EnvelopA4">#REF!</definedName>
    <definedName name="EnvelopA5">#REF!</definedName>
    <definedName name="ExtraWerkstroom">#REF!</definedName>
    <definedName name="GewichtN">[1]Parameters!#REF!</definedName>
    <definedName name="GewichtNmin1">[1]Parameters!#REF!</definedName>
    <definedName name="GewichtNmin2">[1]Parameters!#REF!</definedName>
    <definedName name="GewichtTotaal">[1]Parameters!#REF!</definedName>
    <definedName name="HostingBedrijven2007">#REF!</definedName>
    <definedName name="HostingBedrijven2008">#REF!</definedName>
    <definedName name="HostingBedrijven2009">#REF!</definedName>
    <definedName name="HostingBedrijven2010">#REF!</definedName>
    <definedName name="HostingBurger2007">#REF!</definedName>
    <definedName name="HostingBurger2008">#REF!</definedName>
    <definedName name="HostingBurger2009">#REF!</definedName>
    <definedName name="HostingBurger2010">#REF!</definedName>
    <definedName name="HostingOndersteunendeDiensten2007">#REF!</definedName>
    <definedName name="HostingOndersteunendeDiensten2008">#REF!</definedName>
    <definedName name="HostingOndersteunendeDiensten2009">#REF!</definedName>
    <definedName name="HostingOndersteunendeDiensten2010">#REF!</definedName>
    <definedName name="HostingWebsite2007">#REF!</definedName>
    <definedName name="HostingWebsite2008">#REF!</definedName>
    <definedName name="HostingWebsite2009">#REF!</definedName>
    <definedName name="HostingWebsite2010">#REF!</definedName>
    <definedName name="InitiëleKostenInrichting">#REF!</definedName>
    <definedName name="InschrijvenPerceel1">[2]Parameters!$E$26</definedName>
    <definedName name="InschrijvenPerceel2">[2]Parameters!$E$27</definedName>
    <definedName name="InschrijvenPerceel3">[2]Parameters!$E$28</definedName>
    <definedName name="InschrijvenPerceel4">[2]Parameters!$E$29</definedName>
    <definedName name="KostenPerCall0tot100">#REF!</definedName>
    <definedName name="KostenPerCall1001tot1500">#REF!</definedName>
    <definedName name="KostenPerCall101tot250">#REF!</definedName>
    <definedName name="KostenPerCall1501tot2000">#REF!</definedName>
    <definedName name="KostenPerCall2001tot2500">#REF!</definedName>
    <definedName name="KostenPerCall2500plus">#REF!</definedName>
    <definedName name="KostenPerCall251tot500">#REF!</definedName>
    <definedName name="KostenPerCall501tot750">#REF!</definedName>
    <definedName name="KostenPerCall751tot1000">#REF!</definedName>
    <definedName name="LiquideMiddelenN">[2]Kengetallen!$F$21</definedName>
    <definedName name="LiquideMiddelenNmin1">[2]Kengetallen!$E$21</definedName>
    <definedName name="LiquideMiddelenNmin2">[2]Kengetallen!$D$21</definedName>
    <definedName name="LiquiditeitGemiddeld">[1]Kengetallen!#REF!</definedName>
    <definedName name="LiquiditeitN">[1]Kengetallen!#REF!</definedName>
    <definedName name="LiquiditeitNmin1">[1]Kengetallen!#REF!</definedName>
    <definedName name="LiquiditeitNmin2">[1]Kengetallen!#REF!</definedName>
    <definedName name="LiquidRatioN">[1]Kengetallen!#REF!</definedName>
    <definedName name="LiquidRatioNmin1">[1]Kengetallen!#REF!</definedName>
    <definedName name="LiquidRatioNmin2">[1]Kengetallen!#REF!</definedName>
    <definedName name="MaandelijkseFeeCallcenters">#REF!</definedName>
    <definedName name="MatrixLiquiditeit">[1]Kengetallen!#REF!</definedName>
    <definedName name="MatrixRentabiliteit">[1]Kengetallen!#REF!</definedName>
    <definedName name="MatrixSolvabiliteit">[1]Kengetallen!#REF!</definedName>
    <definedName name="MinimaleScore">[1]Parameters!#REF!</definedName>
    <definedName name="MinimumLiquiditeit">[1]Parameters!#REF!</definedName>
    <definedName name="MinimumPuntenPerJaar">[1]Parameters!#REF!</definedName>
    <definedName name="MinimumRentabiliteit">[1]Parameters!#REF!</definedName>
    <definedName name="MinimumScoreLiquiditeit">[1]Parameters!#REF!</definedName>
    <definedName name="MinimumScoreRentabiliteit">[1]Parameters!#REF!</definedName>
    <definedName name="MinimumScoreSolvabiliteit">[1]Parameters!#REF!</definedName>
    <definedName name="MinimumSolvabiliteit">[1]Parameters!#REF!</definedName>
    <definedName name="MinorityInterestInSubsidiariesN">#REF!</definedName>
    <definedName name="MinorityInterestInSubsidiariesNmin1">#REF!</definedName>
    <definedName name="MinorityInterestInSubsidiariesNmin2">#REF!</definedName>
    <definedName name="MutatiesVoorzieningenN">[1]Kengetallen!#REF!</definedName>
    <definedName name="MutatiesVoorzieningenNmin1">[1]Kengetallen!#REF!</definedName>
    <definedName name="MutatiesVoorzieningenNmin2">[1]Kengetallen!#REF!</definedName>
    <definedName name="NaamLeverancier">#REF!</definedName>
    <definedName name="nee">#REF!</definedName>
    <definedName name="NettoResultaatN">[2]Kengetallen!$F$32</definedName>
    <definedName name="NettoResultaatNmin1">[2]Kengetallen!$E$32</definedName>
    <definedName name="NettoResultaatNmin2">[2]Kengetallen!$D$32</definedName>
    <definedName name="NormCurrentRatio1">[1]Parameters!#REF!</definedName>
    <definedName name="NormCurrentRatio2">[1]Parameters!#REF!</definedName>
    <definedName name="NormCurrentRatio3">[1]Parameters!#REF!</definedName>
    <definedName name="NormOmzet">[1]Parameters!#REF!</definedName>
    <definedName name="NormRentabiliteit1">[1]Parameters!#REF!</definedName>
    <definedName name="NormRentabiliteit2">[1]Parameters!#REF!</definedName>
    <definedName name="NormSolvabiliteit1">[1]Parameters!#REF!</definedName>
    <definedName name="NormSolvabiliteit2">[1]Parameters!#REF!</definedName>
    <definedName name="NormSolvabiliteit3">[1]Parameters!#REF!</definedName>
    <definedName name="NormSolvabiliteit4">[1]Parameters!#REF!</definedName>
    <definedName name="OmzetGemiddeld">[2]Kengetallen!$H$45</definedName>
    <definedName name="OmzetN">[2]Kengetallen!$F$35</definedName>
    <definedName name="OmzetNmin1">[2]Kengetallen!$E$35</definedName>
    <definedName name="OmzetNmin2">[2]Kengetallen!$D$35</definedName>
    <definedName name="Omzetwaarde">[2]Parameters!$F$30</definedName>
    <definedName name="OpslagLeaflets">#REF!</definedName>
    <definedName name="PerceelSom">[2]Parameters!$F$26:$F$29</definedName>
    <definedName name="Porto250500grams20">#REF!</definedName>
    <definedName name="Porto250500grams30">#REF!</definedName>
    <definedName name="Porto250500grams40">#REF!</definedName>
    <definedName name="Porto250500grams50">#REF!</definedName>
    <definedName name="Porto500grams20">#REF!</definedName>
    <definedName name="Porto500grams30">#REF!</definedName>
    <definedName name="Porto500grams40">#REF!</definedName>
    <definedName name="Porto500grams50">#REF!</definedName>
    <definedName name="PrijsPerMinuut120tot180">#REF!</definedName>
    <definedName name="PrijsPerMinuut15tot60">#REF!</definedName>
    <definedName name="PrijsPerMinuut180tot240">#REF!</definedName>
    <definedName name="PrijsPerMinuut240tot300">#REF!</definedName>
    <definedName name="PrijsPerMinuut300tot360">#REF!</definedName>
    <definedName name="PrijsPerMinuut360tot420">#REF!</definedName>
    <definedName name="PrijsPerMinuut60tot120">#REF!</definedName>
    <definedName name="PrijsPerSeconde120tot180">#REF!</definedName>
    <definedName name="PrijsPerSeconde15tot60">#REF!</definedName>
    <definedName name="PrijsPerSeconde180tot240">#REF!</definedName>
    <definedName name="PrijsPerSeconde240tot300">#REF!</definedName>
    <definedName name="PrijsPerSeconde300tot360">#REF!</definedName>
    <definedName name="PrijsPerSeconde360tot420">#REF!</definedName>
    <definedName name="PrijsPerSeconde60tot120">#REF!</definedName>
    <definedName name="PrintenEnkelzijdig250">#REF!</definedName>
    <definedName name="PrintenEnkelzijdig250500">#REF!</definedName>
    <definedName name="PrintenEnkelzijdig500">#REF!</definedName>
    <definedName name="PrintEnMailBrief001">#REF!</definedName>
    <definedName name="PrintEnMailBrief002">#REF!</definedName>
    <definedName name="PrintEnMailBrief003">#REF!</definedName>
    <definedName name="PrintEnMailBrief004">#REF!</definedName>
    <definedName name="PrintEnMailBrief005">#REF!</definedName>
    <definedName name="Prognose0tot10">#REF!</definedName>
    <definedName name="Prognose10tot20">#REF!</definedName>
    <definedName name="Prognose110tot120">#REF!</definedName>
    <definedName name="Prognose120tot130">#REF!</definedName>
    <definedName name="Prognose130tot140">#REF!</definedName>
    <definedName name="Prognose140tot150">#REF!</definedName>
    <definedName name="Prognose150tot160">#REF!</definedName>
    <definedName name="Prognose160tot170">#REF!</definedName>
    <definedName name="Prognose170tot180">#REF!</definedName>
    <definedName name="Prognose180tot190">#REF!</definedName>
    <definedName name="Prognose190tot200">#REF!</definedName>
    <definedName name="Prognose20tot30">#REF!</definedName>
    <definedName name="Prognose30tot40">#REF!</definedName>
    <definedName name="Prognose40tot50">#REF!</definedName>
    <definedName name="Prognose50tot60">#REF!</definedName>
    <definedName name="Prognose60tot70">#REF!</definedName>
    <definedName name="Prognose70tot80">#REF!</definedName>
    <definedName name="Prognose80tot90">#REF!</definedName>
    <definedName name="PuntenCurrentRatio1">[1]Parameters!#REF!</definedName>
    <definedName name="PuntenCurrentRatio2">[1]Parameters!#REF!</definedName>
    <definedName name="PuntenCurrentRatio3">[1]Parameters!#REF!</definedName>
    <definedName name="PuntenCurrentRatio4">[1]Parameters!#REF!</definedName>
    <definedName name="PuntenCurrentRatioGemiddeld">[1]Kengetallen!#REF!</definedName>
    <definedName name="PuntenCurrentRatioN">[1]Kengetallen!#REF!</definedName>
    <definedName name="PuntenCurrentRatioNmin1">[1]Kengetallen!#REF!</definedName>
    <definedName name="PuntenCurrentRatioNmin2">[1]Kengetallen!#REF!</definedName>
    <definedName name="PuntenOmzetGemiddeld">[1]Kengetallen!#REF!</definedName>
    <definedName name="PuntenOmzetN">[1]Kengetallen!#REF!</definedName>
    <definedName name="PuntenOmzetNmin1">[1]Kengetallen!#REF!</definedName>
    <definedName name="PuntenOmzetNmin2">[1]Kengetallen!#REF!</definedName>
    <definedName name="PuntenRentabiliteit1">[1]Parameters!#REF!</definedName>
    <definedName name="PuntenRentabiliteit2">[1]Parameters!#REF!</definedName>
    <definedName name="PuntenRentabiliteit3">[1]Parameters!#REF!</definedName>
    <definedName name="PuntenRentabiliteit4">[1]Parameters!#REF!</definedName>
    <definedName name="PuntenRentabiliteitGemiddeld">[1]Kengetallen!#REF!</definedName>
    <definedName name="PuntenRentabiliteitN">[1]Kengetallen!#REF!</definedName>
    <definedName name="PuntenRentabiliteitNmin1">[1]Kengetallen!#REF!</definedName>
    <definedName name="PuntenRentabiliteitNmin2">[1]Kengetallen!#REF!</definedName>
    <definedName name="PuntenSolvabiliteit1">[1]Parameters!#REF!</definedName>
    <definedName name="PuntenSolvabiliteit2">[1]Parameters!#REF!</definedName>
    <definedName name="PuntenSolvabiliteit3">[1]Parameters!#REF!</definedName>
    <definedName name="PuntenSolvabiliteit4">[1]Parameters!#REF!</definedName>
    <definedName name="PuntenSolvabiliteitGemiddeld">[1]Kengetallen!#REF!</definedName>
    <definedName name="PuntenSolvabiliteitN">[1]Kengetallen!#REF!</definedName>
    <definedName name="PuntenSolvabiliteitNmin1">[1]Kengetallen!#REF!</definedName>
    <definedName name="PuntenSolvabiliteitNmin2">[1]Kengetallen!#REF!</definedName>
    <definedName name="RentabiliteitGemiddeld">[2]Kengetallen!$H$43</definedName>
    <definedName name="RentabiliteitN">[2]Kengetallen!$F$43</definedName>
    <definedName name="RentabiliteitNmin1">[2]Kengetallen!$E$43</definedName>
    <definedName name="RentabiliteitNmin2">[2]Kengetallen!$D$43</definedName>
    <definedName name="SolvabiliteitGemiddeld">[2]Kengetallen!$H$42</definedName>
    <definedName name="SolvabiliteitN">[2]Kengetallen!$F$42</definedName>
    <definedName name="SolvabiliteitNmin1">[2]Kengetallen!$E$42</definedName>
    <definedName name="SolvabiliteitNmin2">[2]Kengetallen!$D$42</definedName>
    <definedName name="StarttariefPerCall">#REF!</definedName>
    <definedName name="StarttariefPerDoorverbondenCall">#REF!</definedName>
    <definedName name="TotaalN">[1]Kengetallen!#REF!</definedName>
    <definedName name="TotaalNmin1">[1]Kengetallen!#REF!</definedName>
    <definedName name="TotaalNmin2">[1]Kengetallen!#REF!</definedName>
    <definedName name="TotaalScore">[1]Kengetallen!#REF!</definedName>
    <definedName name="TotaalVermogenN">[2]Kengetallen!$F$17</definedName>
    <definedName name="TotaalVermogenNmin1">[2]Kengetallen!$E$17</definedName>
    <definedName name="TotaalVermogenNmin2">[2]Kengetallen!$D$17</definedName>
    <definedName name="TotaleWaarde">[1]Kengetallen!#REF!</definedName>
    <definedName name="VasteActivaN">[2]Kengetallen!$F$19</definedName>
    <definedName name="VasteActivaNmin1">[2]Kengetallen!$E$19</definedName>
    <definedName name="VasteActivaNmin2">[2]Kengetallen!$D$19</definedName>
    <definedName name="VlottendeActivaN">[2]Kengetallen!$F$22</definedName>
    <definedName name="VlottendeActivaNmin1">[2]Kengetallen!$E$22</definedName>
    <definedName name="VlottendeActivaNmin2">[2]Kengetallen!$D$22</definedName>
    <definedName name="Volumekorting10Ktot20k">#REF!</definedName>
    <definedName name="Volumekorting1tot10k">#REF!</definedName>
    <definedName name="Volumekorting20Ktot30k">#REF!</definedName>
    <definedName name="Volumekorting30Ktot40k">#REF!</definedName>
    <definedName name="Volumekorting40Ktot50k">#REF!</definedName>
    <definedName name="Volumekorting50Ktot60k">#REF!</definedName>
    <definedName name="Volumekorting60Ktot70k">#REF!</definedName>
    <definedName name="Volumekorting70Ktot80k">#REF!</definedName>
    <definedName name="Volumekorting80Ktot90k">#REF!</definedName>
    <definedName name="Volumekorting90Ktot100k">#REF!</definedName>
    <definedName name="Volumekortingvanaf100K">#REF!</definedName>
    <definedName name="VoorzieningenN">[1]Kengetallen!#REF!</definedName>
    <definedName name="VoorzieningenNmin1">[1]Kengetallen!#REF!</definedName>
    <definedName name="VoorzieningenNmin2">[1]Kengetallen!#REF!</definedName>
    <definedName name="VreemdVermogenKortN">[2]Kengetallen!$F$27</definedName>
    <definedName name="VreemdVermogenKortNmin1">[2]Kengetallen!$E$27</definedName>
    <definedName name="VreemdVermogenKortNmin2">[2]Kengetallen!$D$27</definedName>
    <definedName name="VreemdVermogenLangN">[2]Kengetallen!$F$26</definedName>
    <definedName name="VreemdVermogenLangNmin1">[2]Kengetallen!$E$26</definedName>
    <definedName name="VreemdVermogenLangNmin2">[2]Kengetallen!$D$26</definedName>
    <definedName name="WaardenMatrix">[1]Kengetallen!#REF!</definedName>
    <definedName name="WeegfactorjaarN">[2]Parameters!$C$16</definedName>
    <definedName name="WeegfactorjaarNmin1">[2]Parameters!$C$17</definedName>
    <definedName name="WeegfactorjaarNmin2">[2]Parameters!$C$18</definedName>
    <definedName name="weegfactortotaal">[2]Parameters!$C$19</definedName>
    <definedName name="wegingjunior">#REF!</definedName>
    <definedName name="wegingmedior">#REF!</definedName>
    <definedName name="wegingsenior">#REF!</definedName>
    <definedName name="wegingtotaal">#REF!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19" l="1"/>
  <c r="D52" i="19" l="1"/>
  <c r="D30" i="19"/>
  <c r="F70" i="19" l="1"/>
  <c r="E77" i="19" s="1"/>
  <c r="F77" i="19" s="1"/>
  <c r="F61" i="19" l="1"/>
  <c r="E76" i="19" s="1"/>
  <c r="F76" i="19" s="1"/>
  <c r="D40" i="19"/>
  <c r="D51" i="19"/>
  <c r="D41" i="19"/>
  <c r="F49" i="19" l="1"/>
  <c r="F48" i="19"/>
  <c r="F37" i="19"/>
  <c r="F38" i="19"/>
  <c r="F39" i="19" l="1"/>
  <c r="E74" i="19" s="1"/>
  <c r="F74" i="19" s="1"/>
  <c r="F50" i="19"/>
  <c r="E75" i="19" s="1"/>
  <c r="F75" i="19" s="1"/>
  <c r="F27" i="19"/>
  <c r="F26" i="19"/>
  <c r="F25" i="19"/>
  <c r="F28" i="19" l="1"/>
  <c r="E73" i="19" s="1"/>
  <c r="F73" i="19" s="1"/>
  <c r="F80" i="19" s="1"/>
</calcChain>
</file>

<file path=xl/sharedStrings.xml><?xml version="1.0" encoding="utf-8"?>
<sst xmlns="http://schemas.openxmlformats.org/spreadsheetml/2006/main" count="85" uniqueCount="59">
  <si>
    <t>Vergelijkingswaarde</t>
  </si>
  <si>
    <t>Naam</t>
  </si>
  <si>
    <t>Gegevens inschrijver</t>
  </si>
  <si>
    <t>Naam onderneming</t>
  </si>
  <si>
    <t xml:space="preserve">Adres </t>
  </si>
  <si>
    <t xml:space="preserve">Postcode en plaats </t>
  </si>
  <si>
    <t xml:space="preserve">KvK-nummer </t>
  </si>
  <si>
    <t xml:space="preserve">Invulveld =    </t>
  </si>
  <si>
    <t>Kosten</t>
  </si>
  <si>
    <t>Zaalhuur incl. technische middelen zoals beamer, microfoon, flipover, afstandsbediening, laptop, etc.</t>
  </si>
  <si>
    <t>Logies, kamer met toilet en douche (incl. eventueel vervoer). Eén persoon per kamer.</t>
  </si>
  <si>
    <t>Lesmateriaal</t>
  </si>
  <si>
    <t xml:space="preserve">Voorwaarden </t>
  </si>
  <si>
    <t>Plaats</t>
  </si>
  <si>
    <t>Datum</t>
  </si>
  <si>
    <t>Functie</t>
  </si>
  <si>
    <t xml:space="preserve">* Alle bedragen zijn in Euro's en inclusief omzetbelasting (BTW) dan wel vrijgesteld van omzetbelasting (BTW). </t>
  </si>
  <si>
    <t>Inschrijver verklaart dat deze aanbieding wordt gedaan overeenkomstig de bepalingen zoals deze zijn omschreven in de aanbestedingsstukken en eventuele nota('s) van inlichtingen.</t>
  </si>
  <si>
    <t>* Vul hieronder de gele invulvelden in conform het gestelde in de aanbestedingsstukken.</t>
  </si>
  <si>
    <t>Kenmerk: IUC21-721 Permanente Educatie Accountants</t>
  </si>
  <si>
    <t>1. Kosten tweedaagse studiebijeenkomst fysiek (75 personen)</t>
  </si>
  <si>
    <t>Overheadkosten, zoals algemene ondersteuning, administratieve organisatie en uitvoering lesprogramma (zie ook hoofdstuk 5 Specificatie van de opdracht)</t>
  </si>
  <si>
    <t>2. Kosten eendaagse studiebijeenkomst fysiek (75 personen)</t>
  </si>
  <si>
    <t xml:space="preserve"> Aantal personen</t>
  </si>
  <si>
    <t xml:space="preserve">Prijs per aantal </t>
  </si>
  <si>
    <t>Catering (koffie, thee en lunch p.p. in de lunch is één warme snack of soep inbegrepen. In de middagpauze frisdrank of een sapje. )</t>
  </si>
  <si>
    <t>3. Kosten eendaagse studiebijeenkomst fysiek (150 personen)</t>
  </si>
  <si>
    <t>Aantal personen</t>
  </si>
  <si>
    <t>Tweedaagse studiebijeenkomst</t>
  </si>
  <si>
    <t>Aantal</t>
  </si>
  <si>
    <t>Eendaagse studiebijeenkomst 75 personen</t>
  </si>
  <si>
    <t>Eendaagse studiebijeenkomst 150 personen</t>
  </si>
  <si>
    <t>Totaal</t>
  </si>
  <si>
    <t>Prijs per leerinterventie</t>
  </si>
  <si>
    <t>* De opgegeven prijzen zijn exclusief sprekers</t>
  </si>
  <si>
    <t>Catering (koffie, thee en lunch p.p. in de lunch is één warme snack of soep inbegrepen. In de middagpauze frisdrank of een sapje. Eenvoudig drie gangen diner)</t>
  </si>
  <si>
    <t>Catering (koffie, thee en lunch p.p. in de lunch is één warme snack of soep inbegrepen. In de middagpauze frisdrank of een sapje.)</t>
  </si>
  <si>
    <t>* Het prijsplafond op basis van deze aantallen is € 430.000,- inclusief btw</t>
  </si>
  <si>
    <t>* Alle met de diensten gemoeide kosten zijn verwerkt in de prijzen (all-in prijzen). In de tarieven verwerkt u alle kosten die nodig zijn voor het uitvoeren van werkzaamheden, incl. overhead, voorbereidings- en uitvoeringskosten, kosten voor planning en organisatie, cursusmateriaal, reiskosten, overnachtingskosten, cateringskosten, algemene kosten, winst, risico, afschrijvingskosten e.d.</t>
  </si>
  <si>
    <t>Meerprijs per deelnemer indien het aantal deelnemers hoger blijkt te zijn dan het in het voorstel aangenomen aantal deelnemers, dan wel niet aangemelde deelnemers het aantal deelnemers hoger maken dan het in het voorstel aangenomen deelnemers</t>
  </si>
  <si>
    <t>Minderprijs per deelnemer indien het aantal deelnemers lager blijkt te zijn dan het in het voorstel aangenomen aantal deelnemers</t>
  </si>
  <si>
    <t>Online summercourse gerelateerd webinar</t>
  </si>
  <si>
    <t>Online studiedagen</t>
  </si>
  <si>
    <t>4. Online summercourse gerelateerd webinar</t>
  </si>
  <si>
    <t>5. Online studiedag</t>
  </si>
  <si>
    <t>Administratieve/logistieke ondersteuning t.b.v. LMS</t>
  </si>
  <si>
    <t>Totaalprijs online studiedag</t>
  </si>
  <si>
    <t>Totaalprijs online summercourse gerelateerd webinar</t>
  </si>
  <si>
    <t>Additionele opties:</t>
  </si>
  <si>
    <t xml:space="preserve">Extra kijkers boven 1.000, per 500 extra kijkers </t>
  </si>
  <si>
    <t>Extra kosten per uur voor het uitzenden in de professionele studio</t>
  </si>
  <si>
    <t>Extra kosten per persoon in de uitzending</t>
  </si>
  <si>
    <t>Maximaal €250,-</t>
  </si>
  <si>
    <t>Maximaal tarief</t>
  </si>
  <si>
    <t xml:space="preserve">Extra kijkers boven 500, per 500 extra kijkers </t>
  </si>
  <si>
    <t>Maximaal 20% van de Totaalprijs online studiedag</t>
  </si>
  <si>
    <t>Maximaal €100,-</t>
  </si>
  <si>
    <t>Maximaal 20% van de Totaalprijs online summercourse gerelateerd webinar</t>
  </si>
  <si>
    <t>Handtekening rechtsgeldige vertegenwoordiger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</si>
</sst>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_(&quot;€&quot;* \(#,##0.00\);_(&quot;€&quot;* &quot;-&quot;??_);_(@_)"/>
    <numFmt numFmtId="165" formatCode="&quot;€&quot;\ #,##0.00_-"/>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indexed="10"/>
      <name val="Calibri"/>
      <family val="2"/>
      <scheme val="minor"/>
    </font>
    <font>
      <sz val="11"/>
      <name val="Calibri"/>
      <family val="2"/>
      <scheme val="minor"/>
    </font>
    <font>
      <b/>
      <sz val="11"/>
      <name val="Calibri"/>
      <family val="2"/>
      <scheme val="minor"/>
    </font>
    <font>
      <i/>
      <sz val="11"/>
      <color theme="0"/>
      <name val="Calibri"/>
      <family val="2"/>
      <scheme val="minor"/>
    </font>
    <font>
      <i/>
      <sz val="11"/>
      <name val="Calibri"/>
      <family val="2"/>
      <scheme val="minor"/>
    </font>
    <font>
      <i/>
      <sz val="11"/>
      <color indexed="8"/>
      <name val="Calibri"/>
      <family val="2"/>
      <scheme val="minor"/>
    </font>
    <font>
      <b/>
      <sz val="12"/>
      <color theme="0"/>
      <name val="Calibri"/>
      <family val="2"/>
      <scheme val="minor"/>
    </font>
    <font>
      <sz val="11"/>
      <color indexed="8"/>
      <name val="Calibri"/>
      <family val="2"/>
      <scheme val="minor"/>
    </font>
    <font>
      <i/>
      <sz val="11"/>
      <color theme="1"/>
      <name val="Calibri"/>
      <family val="2"/>
      <scheme val="minor"/>
    </font>
    <font>
      <sz val="8"/>
      <color theme="1"/>
      <name val="Calibri"/>
      <family val="2"/>
      <scheme val="minor"/>
    </font>
    <font>
      <sz val="9"/>
      <color theme="1"/>
      <name val="Verdana"/>
      <family val="2"/>
    </font>
    <font>
      <sz val="10"/>
      <name val="Arial"/>
      <family val="2"/>
    </font>
    <font>
      <sz val="9"/>
      <color theme="1"/>
      <name val="Calibri"/>
      <family val="2"/>
      <scheme val="minor"/>
    </font>
    <font>
      <sz val="9"/>
      <name val="Verdana"/>
      <family val="2"/>
    </font>
    <font>
      <b/>
      <sz val="9"/>
      <color theme="1"/>
      <name val="Verdana"/>
      <family val="2"/>
    </font>
    <font>
      <sz val="9"/>
      <color indexed="8"/>
      <name val="Verdana"/>
      <family val="2"/>
    </font>
  </fonts>
  <fills count="11">
    <fill>
      <patternFill patternType="none"/>
    </fill>
    <fill>
      <patternFill patternType="gray125"/>
    </fill>
    <fill>
      <patternFill patternType="solid">
        <fgColor rgb="FF92D050"/>
        <bgColor indexed="64"/>
      </patternFill>
    </fill>
    <fill>
      <patternFill patternType="solid">
        <fgColor rgb="FF8FCAE7"/>
        <bgColor indexed="64"/>
      </patternFill>
    </fill>
    <fill>
      <patternFill patternType="solid">
        <fgColor indexed="43"/>
        <bgColor indexed="64"/>
      </patternFill>
    </fill>
    <fill>
      <patternFill patternType="solid">
        <fgColor theme="0"/>
        <bgColor indexed="64"/>
      </patternFill>
    </fill>
    <fill>
      <patternFill patternType="solid">
        <fgColor rgb="FF002060"/>
        <bgColor indexed="64"/>
      </patternFill>
    </fill>
    <fill>
      <patternFill patternType="solid">
        <fgColor rgb="FFFFFF99"/>
        <bgColor indexed="64"/>
      </patternFill>
    </fill>
    <fill>
      <patternFill patternType="solid">
        <fgColor theme="6" tint="0.79998168889431442"/>
        <bgColor indexed="64"/>
      </patternFill>
    </fill>
    <fill>
      <patternFill patternType="solid">
        <fgColor rgb="FFFFF2E5"/>
        <bgColor indexed="64"/>
      </patternFill>
    </fill>
    <fill>
      <patternFill patternType="solid">
        <fgColor rgb="FFFFC0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15" fillId="0" borderId="0"/>
    <xf numFmtId="0" fontId="15" fillId="0" borderId="0"/>
    <xf numFmtId="0" fontId="14" fillId="0" borderId="0"/>
    <xf numFmtId="0" fontId="1" fillId="0" borderId="0"/>
  </cellStyleXfs>
  <cellXfs count="126">
    <xf numFmtId="0" fontId="0" fillId="0" borderId="0" xfId="0"/>
    <xf numFmtId="0" fontId="5" fillId="5" borderId="1" xfId="0" applyFont="1" applyFill="1" applyBorder="1" applyProtection="1">
      <protection hidden="1"/>
    </xf>
    <xf numFmtId="0" fontId="5" fillId="5" borderId="0" xfId="0" applyFont="1" applyFill="1" applyBorder="1" applyProtection="1">
      <protection hidden="1"/>
    </xf>
    <xf numFmtId="0" fontId="0" fillId="0" borderId="0" xfId="0" applyFont="1" applyProtection="1">
      <protection hidden="1"/>
    </xf>
    <xf numFmtId="0" fontId="0" fillId="0" borderId="0" xfId="0" applyFont="1"/>
    <xf numFmtId="0" fontId="4" fillId="0" borderId="0" xfId="0" applyFont="1" applyProtection="1">
      <protection hidden="1"/>
    </xf>
    <xf numFmtId="0" fontId="5" fillId="0" borderId="0" xfId="0" applyFont="1" applyProtection="1">
      <protection hidden="1"/>
    </xf>
    <xf numFmtId="165" fontId="0" fillId="0" borderId="0" xfId="0" applyNumberFormat="1" applyFont="1" applyProtection="1">
      <protection hidden="1"/>
    </xf>
    <xf numFmtId="0" fontId="7" fillId="6" borderId="0" xfId="0" applyFont="1" applyFill="1" applyBorder="1" applyAlignment="1" applyProtection="1">
      <alignment vertical="center"/>
      <protection hidden="1"/>
    </xf>
    <xf numFmtId="0" fontId="5" fillId="5" borderId="0" xfId="0" applyFont="1" applyFill="1" applyBorder="1" applyAlignment="1" applyProtection="1">
      <protection hidden="1"/>
    </xf>
    <xf numFmtId="164" fontId="8" fillId="5" borderId="0" xfId="1" applyFont="1" applyFill="1" applyBorder="1" applyProtection="1">
      <protection hidden="1"/>
    </xf>
    <xf numFmtId="0" fontId="3" fillId="6" borderId="0" xfId="0" applyFont="1" applyFill="1" applyBorder="1" applyAlignment="1" applyProtection="1">
      <alignment vertical="center"/>
      <protection hidden="1"/>
    </xf>
    <xf numFmtId="0" fontId="9" fillId="4" borderId="1" xfId="0" applyFont="1" applyFill="1" applyBorder="1" applyAlignment="1" applyProtection="1">
      <protection locked="0"/>
    </xf>
    <xf numFmtId="0" fontId="0" fillId="3" borderId="0" xfId="0" applyFont="1" applyFill="1" applyBorder="1" applyAlignment="1" applyProtection="1">
      <alignment horizontal="left" vertical="center"/>
      <protection hidden="1"/>
    </xf>
    <xf numFmtId="0" fontId="0" fillId="5" borderId="1" xfId="0" applyFont="1" applyFill="1" applyBorder="1" applyAlignment="1" applyProtection="1">
      <alignment vertical="top"/>
      <protection hidden="1"/>
    </xf>
    <xf numFmtId="0" fontId="5" fillId="5" borderId="0" xfId="0" quotePrefix="1" applyFont="1" applyFill="1" applyBorder="1" applyAlignment="1" applyProtection="1">
      <alignment horizontal="right"/>
      <protection hidden="1"/>
    </xf>
    <xf numFmtId="0" fontId="0" fillId="0" borderId="0" xfId="0" applyFont="1" applyBorder="1"/>
    <xf numFmtId="164" fontId="0" fillId="0" borderId="0" xfId="0" applyNumberFormat="1" applyFont="1" applyBorder="1"/>
    <xf numFmtId="165" fontId="0" fillId="0" borderId="0" xfId="0" applyNumberFormat="1" applyFont="1" applyFill="1" applyBorder="1" applyProtection="1">
      <protection hidden="1"/>
    </xf>
    <xf numFmtId="0" fontId="0" fillId="3" borderId="0" xfId="0" applyFont="1" applyFill="1" applyBorder="1" applyAlignment="1" applyProtection="1">
      <alignment horizontal="left" vertical="center"/>
      <protection hidden="1"/>
    </xf>
    <xf numFmtId="0" fontId="0" fillId="5" borderId="0" xfId="0" applyFont="1" applyFill="1" applyBorder="1" applyAlignment="1" applyProtection="1">
      <alignment horizontal="left" vertical="center"/>
      <protection hidden="1"/>
    </xf>
    <xf numFmtId="0" fontId="0" fillId="5" borderId="0" xfId="0" applyFont="1" applyFill="1" applyBorder="1" applyAlignment="1" applyProtection="1">
      <alignment vertical="top" wrapText="1"/>
      <protection hidden="1"/>
    </xf>
    <xf numFmtId="0" fontId="0" fillId="5" borderId="0" xfId="0" applyFont="1" applyFill="1"/>
    <xf numFmtId="164" fontId="0" fillId="0" borderId="0" xfId="0" applyNumberFormat="1" applyFont="1"/>
    <xf numFmtId="0" fontId="2" fillId="3" borderId="0" xfId="0" applyFont="1" applyFill="1" applyBorder="1" applyAlignment="1" applyProtection="1">
      <alignment horizontal="left" vertical="center"/>
      <protection hidden="1"/>
    </xf>
    <xf numFmtId="0" fontId="0" fillId="3" borderId="0" xfId="0" applyFont="1" applyFill="1" applyBorder="1" applyAlignment="1" applyProtection="1">
      <alignment horizontal="left" vertical="center"/>
      <protection hidden="1"/>
    </xf>
    <xf numFmtId="0" fontId="2" fillId="0" borderId="0" xfId="0" applyFont="1" applyBorder="1" applyAlignment="1">
      <alignment vertical="center" wrapText="1"/>
    </xf>
    <xf numFmtId="0" fontId="0" fillId="0" borderId="0" xfId="0" applyFont="1" applyBorder="1" applyAlignment="1">
      <alignment vertical="center" wrapText="1"/>
    </xf>
    <xf numFmtId="0" fontId="12" fillId="0" borderId="0" xfId="0" applyFont="1" applyBorder="1" applyAlignment="1">
      <alignment horizontal="right" vertical="center" wrapText="1"/>
    </xf>
    <xf numFmtId="0" fontId="9" fillId="5" borderId="0" xfId="0" applyFont="1" applyFill="1" applyBorder="1" applyAlignment="1" applyProtection="1">
      <alignment horizontal="left" vertical="top"/>
      <protection locked="0"/>
    </xf>
    <xf numFmtId="0" fontId="0" fillId="9" borderId="0" xfId="0" applyFont="1" applyFill="1"/>
    <xf numFmtId="164" fontId="7" fillId="6" borderId="0" xfId="0" applyNumberFormat="1" applyFont="1" applyFill="1" applyBorder="1" applyAlignment="1" applyProtection="1">
      <alignment vertical="center"/>
      <protection hidden="1"/>
    </xf>
    <xf numFmtId="164" fontId="0" fillId="3" borderId="0" xfId="0" applyNumberFormat="1" applyFont="1" applyFill="1" applyBorder="1" applyAlignment="1" applyProtection="1">
      <alignment horizontal="left" vertical="center"/>
      <protection hidden="1"/>
    </xf>
    <xf numFmtId="164" fontId="0" fillId="5" borderId="0" xfId="0" applyNumberFormat="1" applyFont="1" applyFill="1" applyBorder="1" applyAlignment="1" applyProtection="1">
      <alignment horizontal="left" vertical="center"/>
      <protection hidden="1"/>
    </xf>
    <xf numFmtId="164" fontId="2" fillId="3" borderId="0" xfId="0" applyNumberFormat="1" applyFont="1" applyFill="1" applyBorder="1" applyAlignment="1" applyProtection="1">
      <alignment horizontal="left" vertical="center"/>
      <protection hidden="1"/>
    </xf>
    <xf numFmtId="164" fontId="0" fillId="2" borderId="7" xfId="0" applyNumberFormat="1" applyFont="1" applyFill="1" applyBorder="1" applyProtection="1">
      <protection hidden="1"/>
    </xf>
    <xf numFmtId="164" fontId="0" fillId="5" borderId="0" xfId="0" applyNumberFormat="1" applyFont="1" applyFill="1" applyBorder="1" applyAlignment="1">
      <alignment vertical="center" wrapText="1"/>
    </xf>
    <xf numFmtId="0" fontId="0" fillId="0" borderId="0" xfId="0" applyFont="1" applyBorder="1" applyAlignment="1">
      <alignment vertical="center" wrapText="1"/>
    </xf>
    <xf numFmtId="0" fontId="0" fillId="0" borderId="0" xfId="0" applyFont="1" applyBorder="1" applyAlignment="1">
      <alignment horizontal="left" vertical="center" wrapText="1"/>
    </xf>
    <xf numFmtId="0" fontId="0" fillId="0" borderId="0" xfId="0" applyFont="1" applyBorder="1" applyAlignment="1">
      <alignment horizontal="center" vertical="center" wrapText="1"/>
    </xf>
    <xf numFmtId="164" fontId="0" fillId="0" borderId="0" xfId="0" applyNumberFormat="1" applyFont="1" applyBorder="1" applyAlignment="1">
      <alignment vertical="center" wrapText="1"/>
    </xf>
    <xf numFmtId="0" fontId="0" fillId="0" borderId="1" xfId="0" applyFont="1" applyBorder="1" applyAlignment="1">
      <alignment horizontal="center" vertical="center" wrapText="1"/>
    </xf>
    <xf numFmtId="164" fontId="11" fillId="0" borderId="0" xfId="0" applyNumberFormat="1" applyFont="1" applyFill="1" applyBorder="1" applyAlignment="1" applyProtection="1">
      <alignment horizontal="left" vertical="top"/>
      <protection locked="0"/>
    </xf>
    <xf numFmtId="0" fontId="2" fillId="3" borderId="1" xfId="0" applyFont="1" applyFill="1" applyBorder="1" applyAlignment="1" applyProtection="1">
      <alignment horizontal="left" vertical="center"/>
      <protection hidden="1"/>
    </xf>
    <xf numFmtId="0" fontId="2" fillId="3" borderId="1" xfId="0" applyFont="1" applyFill="1" applyBorder="1" applyAlignment="1" applyProtection="1">
      <alignment horizontal="left" vertical="center" wrapText="1"/>
      <protection hidden="1"/>
    </xf>
    <xf numFmtId="164" fontId="2" fillId="3" borderId="1" xfId="0" applyNumberFormat="1" applyFont="1" applyFill="1" applyBorder="1" applyAlignment="1" applyProtection="1">
      <alignment horizontal="left" vertical="center"/>
      <protection hidden="1"/>
    </xf>
    <xf numFmtId="0" fontId="0" fillId="0" borderId="6" xfId="0" applyFont="1" applyBorder="1" applyAlignment="1">
      <alignment vertical="center" wrapText="1"/>
    </xf>
    <xf numFmtId="0" fontId="0" fillId="0" borderId="0" xfId="0" applyBorder="1" applyAlignment="1">
      <alignment vertical="center" wrapText="1"/>
    </xf>
    <xf numFmtId="0" fontId="0" fillId="0" borderId="0" xfId="0" applyFont="1" applyFill="1" applyBorder="1"/>
    <xf numFmtId="0" fontId="5" fillId="3" borderId="0" xfId="0" applyFont="1" applyFill="1" applyBorder="1" applyAlignment="1" applyProtection="1">
      <alignment horizontal="left" vertical="center"/>
      <protection hidden="1"/>
    </xf>
    <xf numFmtId="0" fontId="14" fillId="5" borderId="1" xfId="0" applyFont="1" applyFill="1" applyBorder="1" applyAlignment="1">
      <alignment horizontal="left" wrapText="1"/>
    </xf>
    <xf numFmtId="0" fontId="2" fillId="0" borderId="0" xfId="0" applyFont="1" applyBorder="1" applyAlignment="1">
      <alignment vertical="center" wrapText="1"/>
    </xf>
    <xf numFmtId="0" fontId="0" fillId="5" borderId="0" xfId="0" applyFont="1" applyFill="1" applyBorder="1"/>
    <xf numFmtId="164" fontId="0" fillId="0" borderId="0" xfId="0" applyNumberFormat="1" applyFont="1" applyFill="1" applyBorder="1" applyAlignment="1">
      <alignment vertical="center" wrapText="1"/>
    </xf>
    <xf numFmtId="164" fontId="0" fillId="8" borderId="8" xfId="0" applyNumberFormat="1" applyFont="1" applyFill="1" applyBorder="1" applyAlignment="1">
      <alignment vertical="center" wrapText="1"/>
    </xf>
    <xf numFmtId="164" fontId="0" fillId="8" borderId="9" xfId="0" applyNumberFormat="1" applyFont="1" applyFill="1" applyBorder="1" applyAlignment="1">
      <alignment vertical="center" wrapText="1"/>
    </xf>
    <xf numFmtId="0" fontId="3" fillId="6" borderId="10" xfId="0" applyFont="1" applyFill="1" applyBorder="1" applyAlignment="1" applyProtection="1">
      <alignment vertical="center"/>
      <protection hidden="1"/>
    </xf>
    <xf numFmtId="0" fontId="7" fillId="6" borderId="11" xfId="0" applyFont="1" applyFill="1" applyBorder="1" applyAlignment="1" applyProtection="1">
      <alignment vertical="center"/>
      <protection hidden="1"/>
    </xf>
    <xf numFmtId="164" fontId="7" fillId="6" borderId="12" xfId="0" applyNumberFormat="1" applyFont="1" applyFill="1" applyBorder="1" applyAlignment="1" applyProtection="1">
      <alignment vertical="center"/>
      <protection hidden="1"/>
    </xf>
    <xf numFmtId="164" fontId="2" fillId="3" borderId="14" xfId="0" applyNumberFormat="1" applyFont="1" applyFill="1" applyBorder="1" applyAlignment="1" applyProtection="1">
      <alignment horizontal="left" vertical="center"/>
      <protection hidden="1"/>
    </xf>
    <xf numFmtId="164" fontId="11" fillId="4" borderId="14" xfId="0" applyNumberFormat="1" applyFont="1" applyFill="1" applyBorder="1" applyAlignment="1" applyProtection="1">
      <alignment horizontal="left" vertical="top"/>
      <protection locked="0"/>
    </xf>
    <xf numFmtId="164" fontId="0" fillId="0" borderId="14" xfId="0" applyNumberFormat="1" applyFont="1" applyBorder="1" applyAlignment="1">
      <alignment vertical="center" wrapText="1"/>
    </xf>
    <xf numFmtId="0" fontId="0" fillId="0" borderId="17" xfId="0" applyFont="1" applyBorder="1" applyAlignment="1">
      <alignment horizontal="center" vertical="center" wrapText="1"/>
    </xf>
    <xf numFmtId="164" fontId="0" fillId="0" borderId="18" xfId="0" applyNumberFormat="1" applyFont="1" applyBorder="1" applyAlignment="1">
      <alignment vertical="center" wrapText="1"/>
    </xf>
    <xf numFmtId="164" fontId="11" fillId="4" borderId="1" xfId="0" applyNumberFormat="1" applyFont="1" applyFill="1" applyBorder="1" applyAlignment="1" applyProtection="1">
      <alignment horizontal="left" vertical="center"/>
      <protection locked="0"/>
    </xf>
    <xf numFmtId="164" fontId="11" fillId="4" borderId="17" xfId="0" applyNumberFormat="1" applyFont="1" applyFill="1" applyBorder="1" applyAlignment="1" applyProtection="1">
      <alignment horizontal="left" vertical="center"/>
      <protection locked="0"/>
    </xf>
    <xf numFmtId="164" fontId="11" fillId="4" borderId="14" xfId="0" applyNumberFormat="1" applyFont="1" applyFill="1" applyBorder="1" applyAlignment="1" applyProtection="1">
      <alignment horizontal="left" vertical="center"/>
      <protection locked="0"/>
    </xf>
    <xf numFmtId="0" fontId="3" fillId="6" borderId="22" xfId="0" applyFont="1" applyFill="1" applyBorder="1" applyAlignment="1" applyProtection="1">
      <alignment vertical="center"/>
      <protection hidden="1"/>
    </xf>
    <xf numFmtId="0" fontId="7" fillId="6" borderId="23" xfId="0" applyFont="1" applyFill="1" applyBorder="1" applyAlignment="1" applyProtection="1">
      <alignment vertical="center"/>
      <protection hidden="1"/>
    </xf>
    <xf numFmtId="164" fontId="7" fillId="6" borderId="23" xfId="0" applyNumberFormat="1" applyFont="1" applyFill="1" applyBorder="1" applyAlignment="1" applyProtection="1">
      <alignment vertical="center"/>
      <protection hidden="1"/>
    </xf>
    <xf numFmtId="164" fontId="7" fillId="6" borderId="24" xfId="0" applyNumberFormat="1" applyFont="1" applyFill="1" applyBorder="1" applyAlignment="1" applyProtection="1">
      <alignment vertical="center"/>
      <protection hidden="1"/>
    </xf>
    <xf numFmtId="0" fontId="0" fillId="3" borderId="25" xfId="0" applyFont="1" applyFill="1" applyBorder="1" applyAlignment="1" applyProtection="1">
      <alignment horizontal="left" vertical="center"/>
      <protection hidden="1"/>
    </xf>
    <xf numFmtId="164" fontId="11" fillId="4" borderId="18" xfId="0" applyNumberFormat="1" applyFont="1" applyFill="1" applyBorder="1" applyAlignment="1" applyProtection="1">
      <alignment horizontal="left" vertical="top"/>
      <protection locked="0"/>
    </xf>
    <xf numFmtId="0" fontId="18" fillId="3" borderId="13" xfId="0" applyFont="1" applyFill="1" applyBorder="1" applyAlignment="1" applyProtection="1">
      <alignment horizontal="left" vertical="center"/>
      <protection hidden="1"/>
    </xf>
    <xf numFmtId="0" fontId="18" fillId="3" borderId="3" xfId="0" applyFont="1" applyFill="1" applyBorder="1" applyAlignment="1" applyProtection="1">
      <alignment horizontal="left" vertical="center"/>
      <protection hidden="1"/>
    </xf>
    <xf numFmtId="0" fontId="18" fillId="3" borderId="26" xfId="0" applyFont="1" applyFill="1" applyBorder="1" applyAlignment="1" applyProtection="1">
      <alignment horizontal="left" vertical="center"/>
      <protection hidden="1"/>
    </xf>
    <xf numFmtId="0" fontId="0" fillId="0" borderId="1" xfId="0" applyFont="1" applyBorder="1" applyAlignment="1">
      <alignment wrapText="1"/>
    </xf>
    <xf numFmtId="0" fontId="6" fillId="5" borderId="0" xfId="0" applyFont="1" applyFill="1" applyBorder="1" applyAlignment="1" applyProtection="1">
      <alignment vertical="center"/>
      <protection hidden="1"/>
    </xf>
    <xf numFmtId="164" fontId="11" fillId="0" borderId="1" xfId="1" applyFont="1" applyFill="1" applyBorder="1" applyAlignment="1" applyProtection="1">
      <alignment horizontal="left" vertical="center"/>
    </xf>
    <xf numFmtId="164" fontId="11" fillId="0" borderId="1" xfId="0" applyNumberFormat="1" applyFont="1" applyFill="1" applyBorder="1" applyAlignment="1" applyProtection="1">
      <alignment horizontal="left" vertical="top"/>
    </xf>
    <xf numFmtId="0" fontId="0" fillId="0" borderId="1" xfId="0" applyFont="1" applyBorder="1" applyAlignment="1" applyProtection="1">
      <alignment horizontal="center" vertical="center" wrapText="1"/>
    </xf>
    <xf numFmtId="164" fontId="19" fillId="0" borderId="27" xfId="0" applyNumberFormat="1" applyFont="1" applyFill="1" applyBorder="1" applyAlignment="1" applyProtection="1">
      <alignment horizontal="left" vertical="top"/>
    </xf>
    <xf numFmtId="164" fontId="19" fillId="0" borderId="1" xfId="0" applyNumberFormat="1" applyFont="1" applyFill="1" applyBorder="1" applyAlignment="1" applyProtection="1">
      <alignment horizontal="left" vertical="top" wrapText="1"/>
    </xf>
    <xf numFmtId="0" fontId="0" fillId="0" borderId="17" xfId="0" applyFont="1" applyBorder="1" applyAlignment="1" applyProtection="1">
      <alignment horizontal="center" vertical="center" wrapText="1"/>
    </xf>
    <xf numFmtId="164" fontId="19" fillId="0" borderId="28" xfId="0" applyNumberFormat="1" applyFont="1" applyFill="1" applyBorder="1" applyAlignment="1" applyProtection="1">
      <alignment horizontal="left" vertical="top"/>
    </xf>
    <xf numFmtId="164" fontId="19" fillId="0" borderId="17" xfId="0" applyNumberFormat="1" applyFont="1" applyFill="1" applyBorder="1" applyAlignment="1" applyProtection="1">
      <alignment horizontal="left" vertical="top"/>
    </xf>
    <xf numFmtId="164" fontId="19" fillId="0" borderId="29" xfId="0" applyNumberFormat="1" applyFont="1" applyFill="1" applyBorder="1" applyAlignment="1" applyProtection="1">
      <alignment horizontal="left" vertical="top" wrapText="1"/>
    </xf>
    <xf numFmtId="164" fontId="19" fillId="0" borderId="1" xfId="0" applyNumberFormat="1" applyFont="1" applyFill="1" applyBorder="1" applyAlignment="1" applyProtection="1">
      <alignment horizontal="left" vertical="top"/>
    </xf>
    <xf numFmtId="0" fontId="0" fillId="0" borderId="1" xfId="0" applyFont="1" applyBorder="1" applyAlignment="1" applyProtection="1">
      <alignment horizontal="left" vertical="center" wrapText="1"/>
    </xf>
    <xf numFmtId="164" fontId="9" fillId="5" borderId="1" xfId="0" applyNumberFormat="1" applyFont="1" applyFill="1" applyBorder="1" applyAlignment="1" applyProtection="1">
      <alignment horizontal="left" vertical="center"/>
    </xf>
    <xf numFmtId="164" fontId="0" fillId="10" borderId="1" xfId="0" applyNumberFormat="1" applyFont="1" applyFill="1" applyBorder="1" applyAlignment="1" applyProtection="1">
      <alignment vertical="center" wrapText="1"/>
    </xf>
    <xf numFmtId="0" fontId="0" fillId="7" borderId="1" xfId="0" applyFont="1" applyFill="1" applyBorder="1" applyAlignment="1" applyProtection="1">
      <alignment horizontal="left" vertical="top"/>
      <protection locked="0"/>
    </xf>
    <xf numFmtId="0" fontId="0" fillId="7" borderId="4" xfId="0" applyFont="1" applyFill="1" applyBorder="1" applyAlignment="1" applyProtection="1">
      <alignment horizontal="left" vertical="top"/>
      <protection locked="0"/>
    </xf>
    <xf numFmtId="0" fontId="0" fillId="7" borderId="3" xfId="0" applyFont="1" applyFill="1" applyBorder="1" applyAlignment="1" applyProtection="1">
      <alignment horizontal="left" vertical="top"/>
      <protection locked="0"/>
    </xf>
    <xf numFmtId="0" fontId="0" fillId="7" borderId="2" xfId="0" applyFont="1" applyFill="1" applyBorder="1" applyAlignment="1" applyProtection="1">
      <alignment horizontal="left" vertical="top"/>
      <protection locked="0"/>
    </xf>
    <xf numFmtId="0" fontId="14" fillId="5" borderId="13" xfId="0" applyFont="1" applyFill="1" applyBorder="1" applyAlignment="1">
      <alignment horizontal="left" vertical="top" wrapText="1"/>
    </xf>
    <xf numFmtId="0" fontId="0" fillId="0" borderId="2" xfId="0" applyBorder="1" applyAlignment="1">
      <alignment horizontal="left" vertical="top" wrapText="1"/>
    </xf>
    <xf numFmtId="0" fontId="13" fillId="5" borderId="5" xfId="0" applyFont="1" applyFill="1" applyBorder="1" applyAlignment="1" applyProtection="1">
      <alignment vertical="top" wrapText="1"/>
      <protection hidden="1"/>
    </xf>
    <xf numFmtId="0" fontId="0" fillId="5" borderId="5" xfId="0" applyFont="1" applyFill="1" applyBorder="1" applyAlignment="1" applyProtection="1">
      <alignment vertical="top" wrapText="1"/>
      <protection hidden="1"/>
    </xf>
    <xf numFmtId="0" fontId="0" fillId="5" borderId="0" xfId="0" applyFont="1" applyFill="1" applyBorder="1" applyAlignment="1" applyProtection="1">
      <alignment vertical="top" wrapText="1"/>
      <protection hidden="1"/>
    </xf>
    <xf numFmtId="0" fontId="0" fillId="3" borderId="13" xfId="0" applyFont="1" applyFill="1" applyBorder="1" applyAlignment="1" applyProtection="1">
      <alignment horizontal="left" vertical="center"/>
      <protection hidden="1"/>
    </xf>
    <xf numFmtId="0" fontId="0" fillId="0" borderId="2" xfId="0" applyBorder="1" applyAlignment="1">
      <alignment horizontal="left" vertical="center"/>
    </xf>
    <xf numFmtId="0" fontId="3" fillId="6" borderId="19" xfId="0" applyFont="1" applyFill="1" applyBorder="1" applyAlignment="1" applyProtection="1">
      <alignment vertical="center"/>
      <protection hidden="1"/>
    </xf>
    <xf numFmtId="0" fontId="0" fillId="0" borderId="20" xfId="0" applyBorder="1" applyAlignment="1">
      <alignment vertical="center"/>
    </xf>
    <xf numFmtId="0" fontId="0" fillId="0" borderId="21" xfId="0" applyBorder="1" applyAlignment="1">
      <alignment vertical="center"/>
    </xf>
    <xf numFmtId="0" fontId="0" fillId="0" borderId="4" xfId="0" applyFont="1" applyBorder="1" applyAlignment="1">
      <alignment vertical="center" wrapText="1"/>
    </xf>
    <xf numFmtId="0" fontId="0" fillId="0" borderId="2" xfId="0" applyBorder="1" applyAlignment="1">
      <alignment vertical="center" wrapText="1"/>
    </xf>
    <xf numFmtId="0" fontId="0" fillId="0" borderId="2" xfId="0" applyFont="1" applyBorder="1" applyAlignment="1">
      <alignment horizontal="left" vertical="top" wrapText="1"/>
    </xf>
    <xf numFmtId="0" fontId="16" fillId="0" borderId="4" xfId="0" applyFont="1" applyBorder="1" applyAlignment="1">
      <alignment vertical="top" wrapText="1"/>
    </xf>
    <xf numFmtId="0" fontId="16" fillId="0" borderId="2" xfId="0" applyFont="1" applyBorder="1" applyAlignment="1">
      <alignment vertical="top" wrapText="1"/>
    </xf>
    <xf numFmtId="0" fontId="16" fillId="0" borderId="1" xfId="0" applyFont="1" applyBorder="1" applyAlignment="1">
      <alignment wrapText="1"/>
    </xf>
    <xf numFmtId="0" fontId="17" fillId="5" borderId="15" xfId="0" applyFont="1" applyFill="1" applyBorder="1" applyAlignment="1">
      <alignment horizontal="left" vertical="top" wrapText="1"/>
    </xf>
    <xf numFmtId="0" fontId="5" fillId="0" borderId="16" xfId="0" applyFont="1" applyBorder="1" applyAlignment="1">
      <alignment horizontal="left" vertical="top" wrapText="1"/>
    </xf>
    <xf numFmtId="0" fontId="2" fillId="3" borderId="13" xfId="0" applyFont="1" applyFill="1" applyBorder="1" applyAlignment="1" applyProtection="1">
      <alignment horizontal="left" vertical="center"/>
      <protection hidden="1"/>
    </xf>
    <xf numFmtId="0" fontId="14" fillId="5" borderId="15" xfId="0" applyFont="1" applyFill="1" applyBorder="1" applyAlignment="1">
      <alignment horizontal="left" vertical="top" wrapText="1"/>
    </xf>
    <xf numFmtId="0" fontId="0" fillId="0" borderId="16" xfId="0" applyBorder="1" applyAlignment="1">
      <alignment horizontal="left" vertical="top" wrapText="1"/>
    </xf>
    <xf numFmtId="0" fontId="10" fillId="6" borderId="0" xfId="0" applyFont="1" applyFill="1" applyBorder="1" applyAlignment="1" applyProtection="1">
      <alignment horizontal="left" vertical="center" wrapText="1"/>
      <protection hidden="1"/>
    </xf>
    <xf numFmtId="2" fontId="0" fillId="7" borderId="1" xfId="0" applyNumberFormat="1" applyFont="1" applyFill="1" applyBorder="1" applyAlignment="1" applyProtection="1">
      <protection locked="0" hidden="1"/>
    </xf>
    <xf numFmtId="2" fontId="0" fillId="0" borderId="1" xfId="0" applyNumberFormat="1" applyFont="1" applyBorder="1" applyAlignment="1" applyProtection="1">
      <protection locked="0" hidden="1"/>
    </xf>
    <xf numFmtId="0" fontId="0" fillId="7" borderId="1" xfId="0" applyNumberFormat="1" applyFont="1" applyFill="1" applyBorder="1" applyAlignment="1" applyProtection="1">
      <alignment horizontal="left"/>
      <protection locked="0" hidden="1"/>
    </xf>
    <xf numFmtId="0" fontId="0" fillId="0" borderId="1" xfId="0" applyNumberFormat="1" applyFont="1" applyBorder="1" applyAlignment="1" applyProtection="1">
      <alignment horizontal="left"/>
      <protection locked="0" hidden="1"/>
    </xf>
    <xf numFmtId="0" fontId="0" fillId="3" borderId="0" xfId="0" applyFont="1" applyFill="1" applyBorder="1" applyAlignment="1" applyProtection="1">
      <alignment horizontal="left" vertical="center" wrapText="1"/>
      <protection hidden="1"/>
    </xf>
    <xf numFmtId="0" fontId="2" fillId="0" borderId="0" xfId="0" applyFont="1" applyBorder="1" applyAlignment="1">
      <alignment vertical="center" wrapText="1"/>
    </xf>
    <xf numFmtId="0" fontId="0" fillId="0" borderId="2" xfId="0" applyFont="1" applyBorder="1" applyAlignment="1">
      <alignment vertical="center" wrapText="1"/>
    </xf>
    <xf numFmtId="0" fontId="2" fillId="3" borderId="4" xfId="0" applyFont="1" applyFill="1" applyBorder="1" applyAlignment="1" applyProtection="1">
      <alignment horizontal="left" vertical="center"/>
      <protection hidden="1"/>
    </xf>
    <xf numFmtId="0" fontId="2" fillId="3" borderId="2" xfId="0" applyFont="1" applyFill="1" applyBorder="1" applyAlignment="1" applyProtection="1">
      <alignment horizontal="left" vertical="center"/>
      <protection hidden="1"/>
    </xf>
  </cellXfs>
  <cellStyles count="6">
    <cellStyle name="Standaard" xfId="0" builtinId="0"/>
    <cellStyle name="Standaard 2" xfId="2"/>
    <cellStyle name="Standaard 2 2" xfId="5"/>
    <cellStyle name="Standaard 2_Prijsmodel Uitzendkrachten" xfId="3"/>
    <cellStyle name="Standaard 3" xfId="4"/>
    <cellStyle name="Valuta" xfId="1" builtinId="4"/>
  </cellStyles>
  <dxfs count="0"/>
  <tableStyles count="0" defaultTableStyle="TableStyleMedium2" defaultPivotStyle="PivotStyleLight16"/>
  <colors>
    <mruColors>
      <color rgb="FF5B9BD5"/>
      <color rgb="FFFFF2E5"/>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akour00\LOCALS~1\Temp\notes29579C\https\sa.belastingdienst.nl\mail\brekm02.nsf\0\B3B1479E913F59DFC125773C00586233\$File\Prijsmodel%20beveiliging\Prijsmodel%20beveiligingsdiensten%200.6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VSPROW55\CFD_UG_HKT\Inkoop-UNIT\94-ARCHIEF-IKC\Archief%202011\INK11-405%20Uitzenddiensten%20massaal\06%20-%20SELECTIE%20EN%20BEOORDELING\prijzenblad%20leveranciers\Bijlage%20H%20Randstad%20na%20correctie%201306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Kengetallen"/>
      <sheetName val="Parameters"/>
      <sheetName val="Perceel 1 NO"/>
      <sheetName val="Perceel 2 NW"/>
      <sheetName val="Perceel 3 ZO"/>
      <sheetName val="Perceel 4 ZW"/>
      <sheetName val="Componenten uurtarief"/>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Kengetallen"/>
      <sheetName val="Parameters"/>
      <sheetName val="Opbouw uurtarieven"/>
      <sheetName val="BelTel"/>
      <sheetName val="Toeslagen"/>
      <sheetName val="CA_CI"/>
    </sheetNames>
    <sheetDataSet>
      <sheetData sheetId="0"/>
      <sheetData sheetId="1">
        <row r="17">
          <cell r="D17">
            <v>6458100</v>
          </cell>
          <cell r="E17">
            <v>7038900</v>
          </cell>
          <cell r="F17">
            <v>7774500</v>
          </cell>
        </row>
        <row r="19">
          <cell r="D19">
            <v>3857100</v>
          </cell>
          <cell r="E19">
            <v>3913600</v>
          </cell>
          <cell r="F19">
            <v>4272200</v>
          </cell>
        </row>
        <row r="21">
          <cell r="D21">
            <v>270100</v>
          </cell>
          <cell r="E21">
            <v>285300</v>
          </cell>
          <cell r="F21">
            <v>338600</v>
          </cell>
        </row>
        <row r="22">
          <cell r="D22">
            <v>2601000</v>
          </cell>
          <cell r="E22">
            <v>3125300</v>
          </cell>
          <cell r="F22">
            <v>3502300</v>
          </cell>
        </row>
        <row r="25">
          <cell r="D25">
            <v>2491000</v>
          </cell>
          <cell r="E25">
            <v>2850800</v>
          </cell>
          <cell r="F25">
            <v>2898400</v>
          </cell>
        </row>
        <row r="26">
          <cell r="D26">
            <v>1865200</v>
          </cell>
          <cell r="E26">
            <v>1688700</v>
          </cell>
          <cell r="F26">
            <v>2148900</v>
          </cell>
        </row>
        <row r="27">
          <cell r="D27">
            <v>2101900</v>
          </cell>
          <cell r="E27">
            <v>2499400</v>
          </cell>
          <cell r="F27">
            <v>2727200</v>
          </cell>
        </row>
        <row r="32">
          <cell r="D32">
            <v>44400</v>
          </cell>
          <cell r="E32">
            <v>318000</v>
          </cell>
          <cell r="F32">
            <v>233000</v>
          </cell>
        </row>
        <row r="35">
          <cell r="D35">
            <v>12399.9</v>
          </cell>
          <cell r="E35">
            <v>14179.3</v>
          </cell>
          <cell r="F35">
            <v>16224.9</v>
          </cell>
        </row>
        <row r="42">
          <cell r="D42">
            <v>0.38571716139421813</v>
          </cell>
          <cell r="E42">
            <v>0.40500646407819402</v>
          </cell>
          <cell r="F42">
            <v>0.3728085407421699</v>
          </cell>
          <cell r="H42">
            <v>0.38800000000000001</v>
          </cell>
        </row>
        <row r="43">
          <cell r="D43">
            <v>6.8750870999210291E-3</v>
          </cell>
          <cell r="E43">
            <v>4.5177513531943915E-2</v>
          </cell>
          <cell r="F43">
            <v>2.9969772975754067E-2</v>
          </cell>
          <cell r="H43">
            <v>2.7E-2</v>
          </cell>
        </row>
        <row r="44">
          <cell r="D44">
            <v>1.2374518292973025</v>
          </cell>
          <cell r="E44">
            <v>1.2504201008241977</v>
          </cell>
          <cell r="F44">
            <v>1.2842109122909944</v>
          </cell>
          <cell r="H44">
            <v>1.2569999999999999</v>
          </cell>
        </row>
        <row r="45">
          <cell r="H45">
            <v>14268</v>
          </cell>
        </row>
      </sheetData>
      <sheetData sheetId="2">
        <row r="16">
          <cell r="C16">
            <v>1</v>
          </cell>
        </row>
        <row r="17">
          <cell r="C17">
            <v>1</v>
          </cell>
        </row>
        <row r="18">
          <cell r="C18">
            <v>1</v>
          </cell>
        </row>
        <row r="19">
          <cell r="C19">
            <v>3</v>
          </cell>
        </row>
        <row r="26">
          <cell r="E26">
            <v>1</v>
          </cell>
          <cell r="F26">
            <v>90</v>
          </cell>
        </row>
        <row r="27">
          <cell r="E27">
            <v>1</v>
          </cell>
          <cell r="F27">
            <v>50</v>
          </cell>
        </row>
        <row r="28">
          <cell r="E28">
            <v>1</v>
          </cell>
          <cell r="F28">
            <v>20</v>
          </cell>
        </row>
        <row r="29">
          <cell r="E29">
            <v>2</v>
          </cell>
          <cell r="F29">
            <v>0</v>
          </cell>
        </row>
        <row r="30">
          <cell r="F30">
            <v>160</v>
          </cell>
        </row>
        <row r="42">
          <cell r="C42">
            <v>2011</v>
          </cell>
        </row>
      </sheetData>
      <sheetData sheetId="3"/>
      <sheetData sheetId="4"/>
      <sheetData sheetId="5"/>
      <sheetData sheetId="6"/>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M86"/>
  <sheetViews>
    <sheetView showGridLines="0" tabSelected="1" zoomScale="90" zoomScaleNormal="90" workbookViewId="0">
      <selection activeCell="C85" sqref="C85:D85"/>
    </sheetView>
  </sheetViews>
  <sheetFormatPr defaultColWidth="8.90625" defaultRowHeight="14.5" x14ac:dyDescent="0.35"/>
  <cols>
    <col min="1" max="1" width="2.81640625" style="4" customWidth="1"/>
    <col min="2" max="2" width="21" style="4" customWidth="1"/>
    <col min="3" max="3" width="39" style="4" customWidth="1"/>
    <col min="4" max="4" width="17.81640625" style="4" customWidth="1"/>
    <col min="5" max="5" width="20.7265625" style="4" customWidth="1"/>
    <col min="6" max="6" width="18" style="23" customWidth="1"/>
    <col min="7" max="7" width="17.54296875" style="4" customWidth="1"/>
    <col min="8" max="8" width="10.36328125" style="4" customWidth="1"/>
    <col min="9" max="9" width="11.1796875" style="4" customWidth="1"/>
    <col min="10" max="10" width="6.54296875" style="4" customWidth="1"/>
    <col min="11" max="11" width="1.90625" style="4" customWidth="1"/>
    <col min="12" max="16384" width="8.90625" style="4"/>
  </cols>
  <sheetData>
    <row r="1" spans="1:11" x14ac:dyDescent="0.35">
      <c r="A1" s="3"/>
      <c r="B1" s="5"/>
      <c r="C1" s="6"/>
      <c r="D1" s="3"/>
      <c r="E1" s="7"/>
    </row>
    <row r="2" spans="1:11" ht="14.4" customHeight="1" x14ac:dyDescent="0.35">
      <c r="B2" s="116" t="s">
        <v>19</v>
      </c>
      <c r="C2" s="116"/>
      <c r="D2" s="116"/>
      <c r="E2" s="116"/>
    </row>
    <row r="3" spans="1:11" ht="14.4" customHeight="1" x14ac:dyDescent="0.35">
      <c r="B3" s="116"/>
      <c r="C3" s="116"/>
      <c r="D3" s="116"/>
      <c r="E3" s="116"/>
    </row>
    <row r="4" spans="1:11" x14ac:dyDescent="0.35">
      <c r="A4" s="16"/>
      <c r="B4" s="77"/>
      <c r="C4" s="9"/>
      <c r="D4" s="2"/>
      <c r="E4" s="10"/>
    </row>
    <row r="5" spans="1:11" x14ac:dyDescent="0.35">
      <c r="B5" s="11" t="s">
        <v>2</v>
      </c>
      <c r="C5" s="8"/>
      <c r="D5" s="8"/>
      <c r="E5" s="8"/>
    </row>
    <row r="6" spans="1:11" x14ac:dyDescent="0.35">
      <c r="B6" s="1" t="s">
        <v>3</v>
      </c>
      <c r="C6" s="117"/>
      <c r="D6" s="117"/>
      <c r="E6" s="117"/>
    </row>
    <row r="7" spans="1:11" x14ac:dyDescent="0.35">
      <c r="B7" s="1" t="s">
        <v>4</v>
      </c>
      <c r="C7" s="117"/>
      <c r="D7" s="118"/>
      <c r="E7" s="118"/>
    </row>
    <row r="8" spans="1:11" x14ac:dyDescent="0.35">
      <c r="B8" s="1" t="s">
        <v>5</v>
      </c>
      <c r="C8" s="117"/>
      <c r="D8" s="118"/>
      <c r="E8" s="118"/>
    </row>
    <row r="9" spans="1:11" x14ac:dyDescent="0.35">
      <c r="B9" s="1" t="s">
        <v>6</v>
      </c>
      <c r="C9" s="119"/>
      <c r="D9" s="120"/>
      <c r="E9" s="120"/>
    </row>
    <row r="10" spans="1:11" x14ac:dyDescent="0.35">
      <c r="B10" s="3"/>
      <c r="C10" s="3"/>
      <c r="D10" s="3"/>
      <c r="E10" s="3"/>
    </row>
    <row r="11" spans="1:11" x14ac:dyDescent="0.35">
      <c r="D11" s="15" t="s">
        <v>7</v>
      </c>
      <c r="E11" s="12"/>
    </row>
    <row r="13" spans="1:11" x14ac:dyDescent="0.35">
      <c r="B13" s="11" t="s">
        <v>12</v>
      </c>
      <c r="C13" s="8"/>
      <c r="D13" s="8"/>
      <c r="E13" s="8"/>
      <c r="F13" s="31"/>
      <c r="G13" s="8"/>
      <c r="H13" s="8"/>
      <c r="I13" s="8"/>
      <c r="J13" s="8"/>
      <c r="K13" s="8"/>
    </row>
    <row r="14" spans="1:11" x14ac:dyDescent="0.35">
      <c r="B14" s="13" t="s">
        <v>18</v>
      </c>
      <c r="C14" s="13"/>
      <c r="D14" s="13"/>
      <c r="E14" s="13"/>
      <c r="F14" s="32"/>
      <c r="G14" s="13"/>
      <c r="H14" s="19"/>
      <c r="I14" s="13"/>
      <c r="J14" s="19"/>
      <c r="K14" s="13"/>
    </row>
    <row r="15" spans="1:11" x14ac:dyDescent="0.35">
      <c r="B15" s="49" t="s">
        <v>34</v>
      </c>
      <c r="C15" s="25"/>
      <c r="D15" s="25"/>
      <c r="E15" s="25"/>
      <c r="F15" s="32"/>
      <c r="G15" s="25"/>
      <c r="H15" s="25"/>
      <c r="I15" s="25"/>
      <c r="J15" s="25"/>
      <c r="K15" s="25"/>
    </row>
    <row r="16" spans="1:11" x14ac:dyDescent="0.35">
      <c r="B16" s="49" t="s">
        <v>37</v>
      </c>
      <c r="C16" s="25"/>
      <c r="D16" s="25"/>
      <c r="E16" s="25"/>
      <c r="F16" s="32"/>
      <c r="G16" s="25"/>
      <c r="H16" s="25"/>
      <c r="I16" s="25"/>
      <c r="J16" s="25"/>
      <c r="K16" s="25"/>
    </row>
    <row r="17" spans="1:11" ht="40.5" customHeight="1" x14ac:dyDescent="0.35">
      <c r="B17" s="121" t="s">
        <v>38</v>
      </c>
      <c r="C17" s="121"/>
      <c r="D17" s="121"/>
      <c r="E17" s="121"/>
      <c r="F17" s="121"/>
      <c r="G17" s="121"/>
      <c r="H17" s="121"/>
      <c r="I17" s="121"/>
      <c r="J17" s="121"/>
      <c r="K17" s="121"/>
    </row>
    <row r="18" spans="1:11" x14ac:dyDescent="0.35">
      <c r="B18" s="13" t="s">
        <v>16</v>
      </c>
      <c r="C18" s="13"/>
      <c r="D18" s="13"/>
      <c r="E18" s="13"/>
      <c r="F18" s="32"/>
      <c r="G18" s="13"/>
      <c r="H18" s="19"/>
      <c r="I18" s="13"/>
      <c r="J18" s="19"/>
      <c r="K18" s="13"/>
    </row>
    <row r="19" spans="1:11" s="22" customFormat="1" ht="14.4" customHeight="1" thickBot="1" x14ac:dyDescent="0.4">
      <c r="B19" s="20"/>
      <c r="C19" s="20"/>
      <c r="D19" s="20"/>
      <c r="E19" s="20"/>
      <c r="F19" s="33"/>
      <c r="G19" s="20"/>
      <c r="H19" s="20"/>
      <c r="I19" s="20"/>
      <c r="J19" s="20"/>
      <c r="K19" s="20"/>
    </row>
    <row r="20" spans="1:11" x14ac:dyDescent="0.35">
      <c r="A20" s="30"/>
      <c r="B20" s="56" t="s">
        <v>20</v>
      </c>
      <c r="C20" s="57"/>
      <c r="D20" s="57"/>
      <c r="E20" s="57"/>
      <c r="F20" s="58"/>
      <c r="G20" s="16"/>
      <c r="H20" s="16"/>
      <c r="I20" s="16"/>
    </row>
    <row r="21" spans="1:11" x14ac:dyDescent="0.35">
      <c r="A21" s="30"/>
      <c r="B21" s="113"/>
      <c r="C21" s="101"/>
      <c r="D21" s="44" t="s">
        <v>23</v>
      </c>
      <c r="E21" s="44" t="s">
        <v>24</v>
      </c>
      <c r="F21" s="59" t="s">
        <v>8</v>
      </c>
      <c r="G21" s="16"/>
      <c r="H21" s="16"/>
      <c r="I21" s="16"/>
    </row>
    <row r="22" spans="1:11" ht="36.5" customHeight="1" x14ac:dyDescent="0.35">
      <c r="A22" s="30"/>
      <c r="B22" s="95" t="s">
        <v>21</v>
      </c>
      <c r="C22" s="96"/>
      <c r="D22" s="41"/>
      <c r="E22" s="79"/>
      <c r="F22" s="66"/>
      <c r="G22" s="16"/>
      <c r="H22" s="16"/>
      <c r="I22" s="16"/>
    </row>
    <row r="23" spans="1:11" ht="24" customHeight="1" x14ac:dyDescent="0.35">
      <c r="A23" s="30"/>
      <c r="B23" s="95" t="s">
        <v>9</v>
      </c>
      <c r="C23" s="96"/>
      <c r="D23" s="41"/>
      <c r="E23" s="79"/>
      <c r="F23" s="66"/>
      <c r="G23" s="16"/>
      <c r="H23" s="16"/>
      <c r="I23" s="16"/>
    </row>
    <row r="24" spans="1:11" ht="17.5" customHeight="1" x14ac:dyDescent="0.35">
      <c r="A24" s="30"/>
      <c r="B24" s="95" t="s">
        <v>45</v>
      </c>
      <c r="C24" s="96"/>
      <c r="D24" s="41"/>
      <c r="E24" s="79"/>
      <c r="F24" s="66"/>
      <c r="G24" s="16"/>
      <c r="H24" s="16"/>
      <c r="I24" s="16"/>
    </row>
    <row r="25" spans="1:11" ht="24" customHeight="1" x14ac:dyDescent="0.35">
      <c r="A25" s="30"/>
      <c r="B25" s="95" t="s">
        <v>10</v>
      </c>
      <c r="C25" s="96"/>
      <c r="D25" s="41">
        <v>75</v>
      </c>
      <c r="E25" s="64"/>
      <c r="F25" s="61" t="str">
        <f>IF(E25="","",(D25*E25))</f>
        <v/>
      </c>
      <c r="G25" s="16"/>
      <c r="H25" s="16"/>
      <c r="I25" s="16"/>
    </row>
    <row r="26" spans="1:11" ht="25" customHeight="1" x14ac:dyDescent="0.35">
      <c r="A26" s="30"/>
      <c r="B26" s="95" t="s">
        <v>35</v>
      </c>
      <c r="C26" s="96"/>
      <c r="D26" s="41">
        <v>75</v>
      </c>
      <c r="E26" s="64"/>
      <c r="F26" s="61" t="str">
        <f>IF(E26="","",(D26*E26))</f>
        <v/>
      </c>
      <c r="G26" s="16"/>
      <c r="H26" s="16"/>
      <c r="I26" s="16"/>
    </row>
    <row r="27" spans="1:11" ht="15" thickBot="1" x14ac:dyDescent="0.4">
      <c r="A27" s="30"/>
      <c r="B27" s="114" t="s">
        <v>11</v>
      </c>
      <c r="C27" s="115"/>
      <c r="D27" s="62">
        <v>75</v>
      </c>
      <c r="E27" s="65"/>
      <c r="F27" s="63" t="str">
        <f>IF(E27="","",(D27*E27))</f>
        <v/>
      </c>
      <c r="G27" s="16"/>
      <c r="H27" s="16"/>
      <c r="I27" s="16"/>
    </row>
    <row r="28" spans="1:11" ht="15" thickBot="1" x14ac:dyDescent="0.4">
      <c r="A28" s="30"/>
      <c r="B28" s="122"/>
      <c r="C28" s="122"/>
      <c r="D28" s="37"/>
      <c r="E28" s="36"/>
      <c r="F28" s="55">
        <f>SUM(F22:F27)</f>
        <v>0</v>
      </c>
      <c r="G28" s="16"/>
      <c r="H28" s="16"/>
      <c r="I28" s="16"/>
    </row>
    <row r="29" spans="1:11" ht="36.5" customHeight="1" x14ac:dyDescent="0.35">
      <c r="A29" s="30"/>
      <c r="B29" s="108" t="s">
        <v>39</v>
      </c>
      <c r="C29" s="109"/>
      <c r="D29" s="78">
        <f>E25+E26+E27</f>
        <v>0</v>
      </c>
      <c r="E29" s="36"/>
      <c r="F29" s="53"/>
      <c r="G29" s="16"/>
      <c r="H29" s="16"/>
      <c r="I29" s="16"/>
    </row>
    <row r="30" spans="1:11" ht="25.5" customHeight="1" x14ac:dyDescent="0.35">
      <c r="A30" s="30"/>
      <c r="B30" s="110" t="s">
        <v>40</v>
      </c>
      <c r="C30" s="110"/>
      <c r="D30" s="78">
        <f>E25+E26+E27</f>
        <v>0</v>
      </c>
      <c r="E30" s="36"/>
      <c r="F30" s="53"/>
      <c r="G30" s="16"/>
      <c r="H30" s="16"/>
      <c r="I30" s="16"/>
    </row>
    <row r="31" spans="1:11" ht="15" thickBot="1" x14ac:dyDescent="0.4">
      <c r="A31" s="30"/>
      <c r="B31" s="51"/>
      <c r="C31" s="51"/>
      <c r="D31" s="46"/>
      <c r="E31" s="36"/>
      <c r="F31" s="53"/>
      <c r="G31" s="16"/>
      <c r="H31" s="16"/>
      <c r="I31" s="16"/>
    </row>
    <row r="32" spans="1:11" x14ac:dyDescent="0.35">
      <c r="A32" s="30"/>
      <c r="B32" s="102" t="s">
        <v>22</v>
      </c>
      <c r="C32" s="103"/>
      <c r="D32" s="103"/>
      <c r="E32" s="103"/>
      <c r="F32" s="104"/>
      <c r="G32" s="16"/>
      <c r="H32" s="16"/>
      <c r="I32" s="16"/>
    </row>
    <row r="33" spans="1:9" x14ac:dyDescent="0.35">
      <c r="A33" s="30"/>
      <c r="B33" s="113"/>
      <c r="C33" s="101"/>
      <c r="D33" s="44" t="s">
        <v>23</v>
      </c>
      <c r="E33" s="44" t="s">
        <v>24</v>
      </c>
      <c r="F33" s="59" t="s">
        <v>8</v>
      </c>
      <c r="G33" s="16"/>
      <c r="H33" s="16"/>
      <c r="I33" s="16"/>
    </row>
    <row r="34" spans="1:9" ht="38" customHeight="1" x14ac:dyDescent="0.35">
      <c r="A34" s="30"/>
      <c r="B34" s="95" t="s">
        <v>21</v>
      </c>
      <c r="C34" s="96"/>
      <c r="D34" s="80"/>
      <c r="E34" s="79"/>
      <c r="F34" s="66"/>
      <c r="G34" s="16"/>
      <c r="H34" s="16"/>
      <c r="I34" s="16"/>
    </row>
    <row r="35" spans="1:9" ht="25.5" customHeight="1" x14ac:dyDescent="0.35">
      <c r="A35" s="30"/>
      <c r="B35" s="95" t="s">
        <v>9</v>
      </c>
      <c r="C35" s="96"/>
      <c r="D35" s="80"/>
      <c r="E35" s="79"/>
      <c r="F35" s="66"/>
      <c r="G35" s="16"/>
      <c r="H35" s="16"/>
      <c r="I35" s="16"/>
    </row>
    <row r="36" spans="1:9" ht="16" customHeight="1" x14ac:dyDescent="0.35">
      <c r="A36" s="30"/>
      <c r="B36" s="95" t="s">
        <v>45</v>
      </c>
      <c r="C36" s="96"/>
      <c r="D36" s="80"/>
      <c r="E36" s="79"/>
      <c r="F36" s="66"/>
      <c r="G36" s="16"/>
      <c r="H36" s="16"/>
      <c r="I36" s="16"/>
    </row>
    <row r="37" spans="1:9" ht="26" customHeight="1" x14ac:dyDescent="0.35">
      <c r="A37" s="30"/>
      <c r="B37" s="95" t="s">
        <v>25</v>
      </c>
      <c r="C37" s="96"/>
      <c r="D37" s="41">
        <v>75</v>
      </c>
      <c r="E37" s="64"/>
      <c r="F37" s="61" t="str">
        <f>IF(E37="","",(D37*E37))</f>
        <v/>
      </c>
      <c r="G37" s="16"/>
      <c r="H37" s="16"/>
      <c r="I37" s="16"/>
    </row>
    <row r="38" spans="1:9" ht="15" thickBot="1" x14ac:dyDescent="0.4">
      <c r="A38" s="30"/>
      <c r="B38" s="114" t="s">
        <v>11</v>
      </c>
      <c r="C38" s="115"/>
      <c r="D38" s="62">
        <v>75</v>
      </c>
      <c r="E38" s="65"/>
      <c r="F38" s="63" t="str">
        <f>IF(E38="","",(D38*E38))</f>
        <v/>
      </c>
      <c r="G38" s="16"/>
      <c r="H38" s="16"/>
      <c r="I38" s="16"/>
    </row>
    <row r="39" spans="1:9" ht="15" thickBot="1" x14ac:dyDescent="0.4">
      <c r="A39" s="30"/>
      <c r="B39" s="37"/>
      <c r="C39" s="37"/>
      <c r="D39" s="39"/>
      <c r="E39" s="42"/>
      <c r="F39" s="55">
        <f>SUM(F34:F38)</f>
        <v>0</v>
      </c>
      <c r="G39" s="16"/>
      <c r="H39" s="16"/>
      <c r="I39" s="16"/>
    </row>
    <row r="40" spans="1:9" ht="39" customHeight="1" x14ac:dyDescent="0.35">
      <c r="A40" s="30"/>
      <c r="B40" s="108" t="s">
        <v>39</v>
      </c>
      <c r="C40" s="109"/>
      <c r="D40" s="78">
        <f>E37+E38</f>
        <v>0</v>
      </c>
      <c r="E40" s="42"/>
      <c r="F40" s="53"/>
      <c r="G40" s="16"/>
      <c r="H40" s="16"/>
      <c r="I40" s="16"/>
    </row>
    <row r="41" spans="1:9" ht="27.5" customHeight="1" x14ac:dyDescent="0.35">
      <c r="A41" s="30"/>
      <c r="B41" s="110" t="s">
        <v>40</v>
      </c>
      <c r="C41" s="110"/>
      <c r="D41" s="78">
        <f>E37+E38</f>
        <v>0</v>
      </c>
      <c r="E41" s="42"/>
      <c r="F41" s="53"/>
      <c r="G41" s="16"/>
      <c r="H41" s="16"/>
      <c r="I41" s="16"/>
    </row>
    <row r="42" spans="1:9" ht="15" thickBot="1" x14ac:dyDescent="0.4">
      <c r="A42" s="30"/>
      <c r="B42" s="37"/>
      <c r="C42" s="37"/>
      <c r="D42" s="39"/>
      <c r="E42" s="42"/>
      <c r="F42" s="53"/>
      <c r="G42" s="16"/>
      <c r="H42" s="16"/>
      <c r="I42" s="16"/>
    </row>
    <row r="43" spans="1:9" x14ac:dyDescent="0.35">
      <c r="A43" s="30"/>
      <c r="B43" s="102" t="s">
        <v>26</v>
      </c>
      <c r="C43" s="103"/>
      <c r="D43" s="103"/>
      <c r="E43" s="103"/>
      <c r="F43" s="104"/>
      <c r="G43" s="16"/>
      <c r="H43" s="16"/>
      <c r="I43" s="16"/>
    </row>
    <row r="44" spans="1:9" x14ac:dyDescent="0.35">
      <c r="A44" s="30"/>
      <c r="B44" s="100"/>
      <c r="C44" s="101"/>
      <c r="D44" s="43" t="s">
        <v>27</v>
      </c>
      <c r="E44" s="45" t="s">
        <v>24</v>
      </c>
      <c r="F44" s="59" t="s">
        <v>8</v>
      </c>
      <c r="G44" s="16"/>
      <c r="H44" s="16"/>
      <c r="I44" s="16"/>
    </row>
    <row r="45" spans="1:9" ht="36.5" customHeight="1" x14ac:dyDescent="0.35">
      <c r="A45" s="30"/>
      <c r="B45" s="95" t="s">
        <v>21</v>
      </c>
      <c r="C45" s="96"/>
      <c r="D45" s="80"/>
      <c r="E45" s="79"/>
      <c r="F45" s="66"/>
      <c r="G45" s="16"/>
      <c r="H45" s="16"/>
      <c r="I45" s="16"/>
    </row>
    <row r="46" spans="1:9" ht="25.5" customHeight="1" x14ac:dyDescent="0.35">
      <c r="A46" s="30"/>
      <c r="B46" s="95" t="s">
        <v>9</v>
      </c>
      <c r="C46" s="96"/>
      <c r="D46" s="80"/>
      <c r="E46" s="79"/>
      <c r="F46" s="66"/>
      <c r="G46" s="16"/>
      <c r="H46" s="16"/>
      <c r="I46" s="16"/>
    </row>
    <row r="47" spans="1:9" ht="15.5" customHeight="1" x14ac:dyDescent="0.35">
      <c r="A47" s="30"/>
      <c r="B47" s="95" t="s">
        <v>45</v>
      </c>
      <c r="C47" s="96"/>
      <c r="D47" s="80"/>
      <c r="E47" s="79"/>
      <c r="F47" s="66"/>
      <c r="G47" s="16"/>
      <c r="H47" s="16"/>
      <c r="I47" s="16"/>
    </row>
    <row r="48" spans="1:9" ht="26.5" customHeight="1" x14ac:dyDescent="0.35">
      <c r="A48" s="30"/>
      <c r="B48" s="95" t="s">
        <v>36</v>
      </c>
      <c r="C48" s="96"/>
      <c r="D48" s="41">
        <v>150</v>
      </c>
      <c r="E48" s="64"/>
      <c r="F48" s="61" t="str">
        <f>IF(E48="","",(D48*E48))</f>
        <v/>
      </c>
      <c r="G48" s="16"/>
      <c r="H48" s="16"/>
      <c r="I48" s="16"/>
    </row>
    <row r="49" spans="1:13" ht="14.4" customHeight="1" thickBot="1" x14ac:dyDescent="0.4">
      <c r="A49" s="30"/>
      <c r="B49" s="114" t="s">
        <v>11</v>
      </c>
      <c r="C49" s="115"/>
      <c r="D49" s="62">
        <v>150</v>
      </c>
      <c r="E49" s="65"/>
      <c r="F49" s="63" t="str">
        <f>IF(E49="","",(D49*E49))</f>
        <v/>
      </c>
      <c r="G49" s="16"/>
      <c r="H49" s="16"/>
      <c r="I49" s="16"/>
    </row>
    <row r="50" spans="1:13" ht="14.4" customHeight="1" thickBot="1" x14ac:dyDescent="0.4">
      <c r="A50" s="30"/>
      <c r="B50" s="38"/>
      <c r="C50" s="38"/>
      <c r="D50" s="39"/>
      <c r="E50" s="42"/>
      <c r="F50" s="55">
        <f>SUM(F45:F49)</f>
        <v>0</v>
      </c>
      <c r="G50" s="16"/>
      <c r="H50" s="16"/>
      <c r="I50" s="16"/>
    </row>
    <row r="51" spans="1:13" ht="39" customHeight="1" x14ac:dyDescent="0.35">
      <c r="A51" s="30"/>
      <c r="B51" s="108" t="s">
        <v>39</v>
      </c>
      <c r="C51" s="109"/>
      <c r="D51" s="78">
        <f>E48+E49</f>
        <v>0</v>
      </c>
      <c r="E51" s="42"/>
      <c r="F51" s="53"/>
      <c r="G51" s="16"/>
      <c r="H51" s="16"/>
      <c r="I51" s="16"/>
    </row>
    <row r="52" spans="1:13" ht="25.5" customHeight="1" x14ac:dyDescent="0.35">
      <c r="A52" s="30"/>
      <c r="B52" s="110" t="s">
        <v>40</v>
      </c>
      <c r="C52" s="110"/>
      <c r="D52" s="78">
        <f>E48+E49</f>
        <v>0</v>
      </c>
      <c r="E52" s="42"/>
      <c r="F52" s="53"/>
      <c r="G52" s="16"/>
      <c r="H52" s="16"/>
      <c r="I52" s="16"/>
    </row>
    <row r="53" spans="1:13" ht="14.4" customHeight="1" thickBot="1" x14ac:dyDescent="0.4">
      <c r="A53" s="30"/>
      <c r="B53" s="38"/>
      <c r="C53" s="38"/>
      <c r="D53" s="39"/>
      <c r="E53" s="42"/>
      <c r="F53" s="53"/>
      <c r="G53" s="16"/>
      <c r="H53" s="16"/>
      <c r="I53" s="16"/>
    </row>
    <row r="54" spans="1:13" x14ac:dyDescent="0.35">
      <c r="A54" s="30"/>
      <c r="B54" s="67" t="s">
        <v>43</v>
      </c>
      <c r="C54" s="68"/>
      <c r="D54" s="68"/>
      <c r="E54" s="69"/>
      <c r="F54" s="70"/>
      <c r="G54" s="16"/>
      <c r="H54" s="16"/>
      <c r="I54" s="16"/>
    </row>
    <row r="55" spans="1:13" x14ac:dyDescent="0.35">
      <c r="A55" s="30"/>
      <c r="B55" s="71"/>
      <c r="C55" s="25"/>
      <c r="D55" s="24"/>
      <c r="E55" s="34"/>
      <c r="F55" s="59" t="s">
        <v>8</v>
      </c>
      <c r="G55" s="16"/>
      <c r="H55" s="16"/>
      <c r="I55" s="16"/>
      <c r="J55" s="16"/>
      <c r="K55" s="16"/>
      <c r="L55" s="16"/>
      <c r="M55" s="16"/>
    </row>
    <row r="56" spans="1:13" ht="14.5" customHeight="1" x14ac:dyDescent="0.35">
      <c r="A56" s="30"/>
      <c r="B56" s="95" t="s">
        <v>47</v>
      </c>
      <c r="C56" s="96"/>
      <c r="D56" s="80"/>
      <c r="E56" s="79"/>
      <c r="F56" s="60"/>
      <c r="G56" s="48"/>
      <c r="H56" s="16"/>
      <c r="I56" s="16"/>
    </row>
    <row r="57" spans="1:13" ht="14.5" customHeight="1" x14ac:dyDescent="0.35">
      <c r="A57" s="30"/>
      <c r="B57" s="73" t="s">
        <v>48</v>
      </c>
      <c r="C57" s="74"/>
      <c r="D57" s="74"/>
      <c r="E57" s="74" t="s">
        <v>53</v>
      </c>
      <c r="F57" s="75"/>
      <c r="G57" s="48"/>
      <c r="H57" s="16"/>
      <c r="I57" s="16"/>
    </row>
    <row r="58" spans="1:13" ht="16.5" customHeight="1" x14ac:dyDescent="0.35">
      <c r="A58" s="30"/>
      <c r="B58" s="95" t="s">
        <v>49</v>
      </c>
      <c r="C58" s="96"/>
      <c r="D58" s="80"/>
      <c r="E58" s="81" t="s">
        <v>56</v>
      </c>
      <c r="F58" s="60"/>
      <c r="G58" s="48"/>
      <c r="H58" s="16"/>
      <c r="I58" s="16"/>
    </row>
    <row r="59" spans="1:13" ht="37" customHeight="1" x14ac:dyDescent="0.35">
      <c r="A59" s="30"/>
      <c r="B59" s="95" t="s">
        <v>50</v>
      </c>
      <c r="C59" s="96"/>
      <c r="D59" s="80"/>
      <c r="E59" s="82" t="s">
        <v>57</v>
      </c>
      <c r="F59" s="60"/>
      <c r="G59" s="48"/>
      <c r="H59" s="16"/>
      <c r="I59" s="16"/>
    </row>
    <row r="60" spans="1:13" ht="15" thickBot="1" x14ac:dyDescent="0.4">
      <c r="A60" s="30"/>
      <c r="B60" s="111" t="s">
        <v>51</v>
      </c>
      <c r="C60" s="112"/>
      <c r="D60" s="83"/>
      <c r="E60" s="84" t="s">
        <v>52</v>
      </c>
      <c r="F60" s="72"/>
      <c r="G60" s="48"/>
      <c r="H60" s="16"/>
      <c r="I60" s="16"/>
    </row>
    <row r="61" spans="1:13" ht="14.5" customHeight="1" thickBot="1" x14ac:dyDescent="0.4">
      <c r="A61" s="30"/>
      <c r="B61" s="37"/>
      <c r="C61" s="47"/>
      <c r="D61" s="39"/>
      <c r="E61" s="42"/>
      <c r="F61" s="54">
        <f>SUM(F56:F56)</f>
        <v>0</v>
      </c>
      <c r="G61" s="48"/>
      <c r="H61" s="16"/>
      <c r="I61" s="16"/>
    </row>
    <row r="62" spans="1:13" ht="14.5" customHeight="1" thickBot="1" x14ac:dyDescent="0.4">
      <c r="A62" s="30"/>
      <c r="B62" s="37"/>
      <c r="C62" s="47"/>
      <c r="D62" s="39"/>
      <c r="E62" s="42"/>
      <c r="F62" s="53"/>
      <c r="G62" s="48"/>
      <c r="H62" s="16"/>
      <c r="I62" s="16"/>
    </row>
    <row r="63" spans="1:13" ht="14.5" customHeight="1" x14ac:dyDescent="0.35">
      <c r="A63" s="30"/>
      <c r="B63" s="67" t="s">
        <v>44</v>
      </c>
      <c r="C63" s="68"/>
      <c r="D63" s="68"/>
      <c r="E63" s="69"/>
      <c r="F63" s="70"/>
      <c r="G63" s="48"/>
      <c r="H63" s="16"/>
      <c r="I63" s="16"/>
    </row>
    <row r="64" spans="1:13" ht="14.5" customHeight="1" x14ac:dyDescent="0.35">
      <c r="A64" s="30"/>
      <c r="B64" s="71"/>
      <c r="C64" s="25"/>
      <c r="D64" s="24"/>
      <c r="E64" s="34"/>
      <c r="F64" s="59" t="s">
        <v>8</v>
      </c>
      <c r="G64" s="48"/>
      <c r="H64" s="16"/>
      <c r="I64" s="16"/>
    </row>
    <row r="65" spans="1:9" ht="14.5" customHeight="1" x14ac:dyDescent="0.35">
      <c r="A65" s="30"/>
      <c r="B65" s="95" t="s">
        <v>46</v>
      </c>
      <c r="C65" s="107"/>
      <c r="D65" s="50"/>
      <c r="E65" s="50"/>
      <c r="F65" s="60"/>
      <c r="G65" s="48"/>
      <c r="H65" s="16"/>
      <c r="I65" s="16"/>
    </row>
    <row r="66" spans="1:9" ht="14.5" customHeight="1" x14ac:dyDescent="0.35">
      <c r="A66" s="30"/>
      <c r="B66" s="73" t="s">
        <v>48</v>
      </c>
      <c r="C66" s="74"/>
      <c r="D66" s="74"/>
      <c r="E66" s="74" t="s">
        <v>53</v>
      </c>
      <c r="F66" s="75"/>
      <c r="G66" s="48"/>
      <c r="H66" s="16"/>
      <c r="I66" s="16"/>
    </row>
    <row r="67" spans="1:9" s="22" customFormat="1" ht="14.5" customHeight="1" x14ac:dyDescent="0.35">
      <c r="A67" s="30"/>
      <c r="B67" s="95" t="s">
        <v>54</v>
      </c>
      <c r="C67" s="96"/>
      <c r="D67" s="80"/>
      <c r="E67" s="87" t="s">
        <v>56</v>
      </c>
      <c r="F67" s="60"/>
      <c r="G67" s="52"/>
      <c r="H67" s="52"/>
      <c r="I67" s="52"/>
    </row>
    <row r="68" spans="1:9" s="22" customFormat="1" ht="38.5" customHeight="1" x14ac:dyDescent="0.35">
      <c r="A68" s="30"/>
      <c r="B68" s="95" t="s">
        <v>50</v>
      </c>
      <c r="C68" s="96"/>
      <c r="D68" s="80"/>
      <c r="E68" s="86" t="s">
        <v>55</v>
      </c>
      <c r="F68" s="60"/>
      <c r="G68" s="52"/>
      <c r="H68" s="52"/>
      <c r="I68" s="52"/>
    </row>
    <row r="69" spans="1:9" s="22" customFormat="1" ht="14.5" customHeight="1" thickBot="1" x14ac:dyDescent="0.4">
      <c r="B69" s="111" t="s">
        <v>51</v>
      </c>
      <c r="C69" s="112"/>
      <c r="D69" s="83"/>
      <c r="E69" s="85" t="s">
        <v>52</v>
      </c>
      <c r="F69" s="72"/>
      <c r="G69" s="52"/>
      <c r="H69" s="52"/>
      <c r="I69" s="52"/>
    </row>
    <row r="70" spans="1:9" s="22" customFormat="1" ht="14.5" customHeight="1" thickBot="1" x14ac:dyDescent="0.4">
      <c r="B70" s="37"/>
      <c r="C70" s="47"/>
      <c r="D70" s="39"/>
      <c r="E70" s="42"/>
      <c r="F70" s="54">
        <f>SUM(F65:F65)</f>
        <v>0</v>
      </c>
      <c r="G70" s="52"/>
      <c r="H70" s="52"/>
      <c r="I70" s="52"/>
    </row>
    <row r="71" spans="1:9" ht="14.5" customHeight="1" x14ac:dyDescent="0.35">
      <c r="A71" s="22"/>
      <c r="B71" s="37"/>
      <c r="C71" s="37"/>
      <c r="D71" s="28"/>
      <c r="E71" s="29"/>
      <c r="F71" s="40"/>
      <c r="G71" s="16"/>
      <c r="H71" s="16"/>
      <c r="I71" s="16"/>
    </row>
    <row r="72" spans="1:9" ht="15" customHeight="1" x14ac:dyDescent="0.35">
      <c r="B72" s="124" t="s">
        <v>32</v>
      </c>
      <c r="C72" s="125"/>
      <c r="D72" s="43" t="s">
        <v>29</v>
      </c>
      <c r="E72" s="43" t="s">
        <v>33</v>
      </c>
      <c r="F72" s="43" t="s">
        <v>32</v>
      </c>
      <c r="G72" s="16"/>
      <c r="H72" s="16"/>
      <c r="I72" s="16"/>
    </row>
    <row r="73" spans="1:9" ht="14.5" customHeight="1" x14ac:dyDescent="0.35">
      <c r="B73" s="105" t="s">
        <v>28</v>
      </c>
      <c r="C73" s="123"/>
      <c r="D73" s="88">
        <v>8</v>
      </c>
      <c r="E73" s="89">
        <f>F28</f>
        <v>0</v>
      </c>
      <c r="F73" s="90">
        <f>D73*E73</f>
        <v>0</v>
      </c>
      <c r="G73" s="48"/>
      <c r="H73" s="16"/>
      <c r="I73" s="16"/>
    </row>
    <row r="74" spans="1:9" x14ac:dyDescent="0.35">
      <c r="B74" s="105" t="s">
        <v>30</v>
      </c>
      <c r="C74" s="106"/>
      <c r="D74" s="88">
        <v>6</v>
      </c>
      <c r="E74" s="89">
        <f>F39</f>
        <v>0</v>
      </c>
      <c r="F74" s="90">
        <f>D74*E74</f>
        <v>0</v>
      </c>
      <c r="G74" s="48"/>
      <c r="H74" s="16"/>
      <c r="I74" s="16"/>
    </row>
    <row r="75" spans="1:9" x14ac:dyDescent="0.35">
      <c r="B75" s="105" t="s">
        <v>31</v>
      </c>
      <c r="C75" s="106"/>
      <c r="D75" s="88">
        <v>8</v>
      </c>
      <c r="E75" s="89">
        <f>F50</f>
        <v>0</v>
      </c>
      <c r="F75" s="90">
        <f>D75*E75</f>
        <v>0</v>
      </c>
      <c r="G75" s="48"/>
      <c r="H75" s="16"/>
      <c r="I75" s="16"/>
    </row>
    <row r="76" spans="1:9" x14ac:dyDescent="0.35">
      <c r="B76" s="105" t="s">
        <v>41</v>
      </c>
      <c r="C76" s="106"/>
      <c r="D76" s="88">
        <v>2</v>
      </c>
      <c r="E76" s="89">
        <f>F61</f>
        <v>0</v>
      </c>
      <c r="F76" s="90">
        <f>D76*E76</f>
        <v>0</v>
      </c>
      <c r="G76" s="48"/>
      <c r="H76" s="16"/>
      <c r="I76" s="16"/>
    </row>
    <row r="77" spans="1:9" x14ac:dyDescent="0.35">
      <c r="B77" s="105" t="s">
        <v>42</v>
      </c>
      <c r="C77" s="106"/>
      <c r="D77" s="88">
        <v>5</v>
      </c>
      <c r="E77" s="89">
        <f>F70</f>
        <v>0</v>
      </c>
      <c r="F77" s="90">
        <f>D77*E77</f>
        <v>0</v>
      </c>
      <c r="G77" s="48"/>
      <c r="H77" s="16"/>
      <c r="I77" s="16"/>
    </row>
    <row r="78" spans="1:9" x14ac:dyDescent="0.35">
      <c r="B78" s="37"/>
      <c r="C78" s="37"/>
      <c r="D78" s="28"/>
      <c r="E78" s="29"/>
      <c r="F78" s="40"/>
      <c r="G78" s="16"/>
      <c r="H78" s="16"/>
      <c r="I78" s="16"/>
    </row>
    <row r="79" spans="1:9" x14ac:dyDescent="0.35">
      <c r="B79" s="37"/>
      <c r="C79" s="37"/>
      <c r="D79" s="28"/>
      <c r="E79" s="29"/>
      <c r="F79" s="40"/>
      <c r="G79" s="16"/>
      <c r="H79" s="16"/>
      <c r="I79" s="16"/>
    </row>
    <row r="80" spans="1:9" ht="15" thickBot="1" x14ac:dyDescent="0.4">
      <c r="B80" s="26" t="s">
        <v>0</v>
      </c>
      <c r="C80" s="27"/>
      <c r="D80" s="28"/>
      <c r="E80" s="18"/>
      <c r="F80" s="35">
        <f>(F73+F74+F75+F76+F77)</f>
        <v>0</v>
      </c>
      <c r="G80" s="16"/>
      <c r="H80" s="16"/>
      <c r="I80" s="16"/>
    </row>
    <row r="81" spans="2:12" ht="15" thickTop="1" x14ac:dyDescent="0.35">
      <c r="B81" s="16"/>
      <c r="C81" s="16"/>
      <c r="D81" s="16"/>
      <c r="E81" s="16"/>
      <c r="F81" s="17"/>
      <c r="G81" s="16"/>
      <c r="H81" s="16"/>
      <c r="I81" s="16"/>
    </row>
    <row r="83" spans="2:12" x14ac:dyDescent="0.35">
      <c r="B83" s="97" t="s">
        <v>17</v>
      </c>
      <c r="C83" s="98"/>
      <c r="D83" s="98"/>
      <c r="E83" s="98"/>
      <c r="F83" s="98"/>
      <c r="G83" s="98"/>
      <c r="H83" s="98"/>
      <c r="I83" s="99"/>
      <c r="J83" s="21"/>
      <c r="K83" s="21"/>
    </row>
    <row r="84" spans="2:12" x14ac:dyDescent="0.35">
      <c r="B84" s="14" t="s">
        <v>13</v>
      </c>
      <c r="C84" s="92"/>
      <c r="D84" s="93"/>
      <c r="E84" s="14" t="s">
        <v>14</v>
      </c>
      <c r="F84" s="92"/>
      <c r="G84" s="93"/>
      <c r="H84" s="94"/>
      <c r="J84" s="16"/>
      <c r="K84" s="16"/>
      <c r="L84" s="16"/>
    </row>
    <row r="85" spans="2:12" x14ac:dyDescent="0.35">
      <c r="B85" s="14" t="s">
        <v>1</v>
      </c>
      <c r="C85" s="92"/>
      <c r="D85" s="93"/>
      <c r="E85" s="14" t="s">
        <v>15</v>
      </c>
      <c r="F85" s="92"/>
      <c r="G85" s="93"/>
      <c r="H85" s="94"/>
    </row>
    <row r="86" spans="2:12" ht="43.5" x14ac:dyDescent="0.35">
      <c r="B86" s="76" t="s">
        <v>58</v>
      </c>
      <c r="C86" s="91"/>
      <c r="D86" s="91"/>
    </row>
  </sheetData>
  <sheetProtection algorithmName="SHA-512" hashValue="nX3iHVyZ03d1UNyWnKl0AoNbo7XM5KTHYiaCDBTshAUjqZ3xNH5/b+eFgR1tEeUmwaerdhxRWe+Ht7OaVMoNZg==" saltValue="+TjKLkyVEhYHzxF833S/+g==" spinCount="100000" sheet="1" objects="1" scenarios="1"/>
  <mergeCells count="54">
    <mergeCell ref="B73:C73"/>
    <mergeCell ref="B72:C72"/>
    <mergeCell ref="B24:C24"/>
    <mergeCell ref="B36:C36"/>
    <mergeCell ref="B47:C47"/>
    <mergeCell ref="B17:K17"/>
    <mergeCell ref="B38:C38"/>
    <mergeCell ref="B35:C35"/>
    <mergeCell ref="B37:C37"/>
    <mergeCell ref="B21:C21"/>
    <mergeCell ref="B32:F32"/>
    <mergeCell ref="B26:C26"/>
    <mergeCell ref="B27:C27"/>
    <mergeCell ref="B28:C28"/>
    <mergeCell ref="B22:C22"/>
    <mergeCell ref="B23:C23"/>
    <mergeCell ref="B25:C25"/>
    <mergeCell ref="B2:E3"/>
    <mergeCell ref="C6:E6"/>
    <mergeCell ref="C7:E7"/>
    <mergeCell ref="C8:E8"/>
    <mergeCell ref="C9:E9"/>
    <mergeCell ref="B67:C67"/>
    <mergeCell ref="B77:C77"/>
    <mergeCell ref="B29:C29"/>
    <mergeCell ref="B30:C30"/>
    <mergeCell ref="B52:C52"/>
    <mergeCell ref="B40:C40"/>
    <mergeCell ref="B41:C41"/>
    <mergeCell ref="B51:C51"/>
    <mergeCell ref="B60:C60"/>
    <mergeCell ref="B69:C69"/>
    <mergeCell ref="B33:C33"/>
    <mergeCell ref="B46:C46"/>
    <mergeCell ref="B48:C48"/>
    <mergeCell ref="B49:C49"/>
    <mergeCell ref="B56:C56"/>
    <mergeCell ref="B76:C76"/>
    <mergeCell ref="C86:D86"/>
    <mergeCell ref="F85:H85"/>
    <mergeCell ref="B34:C34"/>
    <mergeCell ref="B83:I83"/>
    <mergeCell ref="C84:D84"/>
    <mergeCell ref="C85:D85"/>
    <mergeCell ref="B45:C45"/>
    <mergeCell ref="B44:C44"/>
    <mergeCell ref="B43:F43"/>
    <mergeCell ref="B58:C58"/>
    <mergeCell ref="B74:C74"/>
    <mergeCell ref="B75:C75"/>
    <mergeCell ref="B59:C59"/>
    <mergeCell ref="F84:H84"/>
    <mergeCell ref="B65:C65"/>
    <mergeCell ref="B68:C6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Opleidingen</vt:lpstr>
    </vt:vector>
  </TitlesOfParts>
  <Company>Ministerie van Financien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 M.M. Alkemade</dc:creator>
  <cp:lastModifiedBy>Inge I.J.M. Cordewener</cp:lastModifiedBy>
  <dcterms:created xsi:type="dcterms:W3CDTF">2020-10-19T10:02:02Z</dcterms:created>
  <dcterms:modified xsi:type="dcterms:W3CDTF">2022-03-22T09:00:48Z</dcterms:modified>
</cp:coreProperties>
</file>