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ata\CS\FIJZ\Inkoop\Aanbestedingen LOPEND\IT - Microsoft Licenties\Voorbereidingsfase\Definitieve stukken tbv publicatie\"/>
    </mc:Choice>
  </mc:AlternateContent>
  <bookViews>
    <workbookView xWindow="0" yWindow="0" windowWidth="28800" windowHeight="14100"/>
  </bookViews>
  <sheets>
    <sheet name="Bijlage 5 Prijzenblad" sheetId="1" r:id="rId1"/>
  </sheets>
  <definedNames>
    <definedName name="_xlnm.Print_Area" localSheetId="0">'Bijlage 5 Prijzenblad'!$A$1:$G$12</definedName>
  </definedNames>
  <calcPr calcId="162913"/>
</workbook>
</file>

<file path=xl/calcChain.xml><?xml version="1.0" encoding="utf-8"?>
<calcChain xmlns="http://schemas.openxmlformats.org/spreadsheetml/2006/main">
  <c r="E10" i="1" l="1"/>
  <c r="F10" i="1" s="1"/>
  <c r="G10" i="1" s="1"/>
  <c r="E9" i="1"/>
  <c r="F9" i="1" s="1"/>
  <c r="G9" i="1" s="1"/>
  <c r="E8" i="1"/>
  <c r="F8" i="1" s="1"/>
  <c r="G8" i="1" s="1"/>
  <c r="E7" i="1" l="1"/>
  <c r="E6" i="1" l="1"/>
  <c r="F7" i="1" l="1"/>
  <c r="G7" i="1" s="1"/>
  <c r="F6" i="1"/>
  <c r="G6" i="1" s="1"/>
  <c r="G11" i="1" l="1"/>
</calcChain>
</file>

<file path=xl/sharedStrings.xml><?xml version="1.0" encoding="utf-8"?>
<sst xmlns="http://schemas.openxmlformats.org/spreadsheetml/2006/main" count="16" uniqueCount="16">
  <si>
    <t>Microsoft Listprijs (prijs per jaar)</t>
  </si>
  <si>
    <t>Invulinstructies Prijzenblad</t>
  </si>
  <si>
    <t>Marge inschrijver 
in %</t>
  </si>
  <si>
    <t>Totaalprijs per licentie per jaar</t>
  </si>
  <si>
    <t>Licenties Microsoft365 E3 o.b.v. het framework van de VNG (jaar contract</t>
  </si>
  <si>
    <t>Licenties Microsoft365 E3 o.b.v. het framework van de VNG (op basis van maandelijkse  overeenkomst)</t>
  </si>
  <si>
    <t>Licenties Phonesystem uit Microsoft365 E5 o.b.v. het framework van de VNG</t>
  </si>
  <si>
    <t>Licenties Project online</t>
  </si>
  <si>
    <t>Licenties Visio online</t>
  </si>
  <si>
    <t>Aantal</t>
  </si>
  <si>
    <t>Totaalprijs looptijd overeenkomst 3 jaar</t>
  </si>
  <si>
    <t xml:space="preserve">Totaal 3 jaar 
( = gehele looptijd van de raamovereenkomst)
</t>
  </si>
  <si>
    <t>Microsoft Licenties</t>
  </si>
  <si>
    <t>Totaalprijs per jaar</t>
  </si>
  <si>
    <r>
      <t xml:space="preserve">Bijlage 5 Prijzenblad Microsoftlicenties </t>
    </r>
    <r>
      <rPr>
        <b/>
        <sz val="14"/>
        <color theme="0"/>
        <rFont val="Arial"/>
        <family val="2"/>
      </rPr>
      <t>met zaaknummer 2021-056661</t>
    </r>
    <r>
      <rPr>
        <b/>
        <sz val="20"/>
        <color theme="0"/>
        <rFont val="Arial"/>
        <family val="2"/>
      </rPr>
      <t xml:space="preserve"> </t>
    </r>
    <r>
      <rPr>
        <b/>
        <i/>
        <sz val="10"/>
        <color theme="0"/>
        <rFont val="Arial"/>
        <family val="2"/>
      </rPr>
      <t>(versie 6 januari 2022)</t>
    </r>
  </si>
  <si>
    <t xml:space="preserve">Alléén de lichtgroen gemarkeerde velden dienen door inschrijver ingevuld te worden. Het is niet toegestaan wijzigingen aan te brengen in dit format op straffe van uitsluiting van deelnamen aan deze aanbesteding.
Inschrijver dient  de meest actuele geldende prijzen in te vullen in de lichtgroen gemarkeerde velden. In het veld "Marge inschrijver" (kolom D) vult inschrijver een getal (maximaal 2 decimalen achter de komma) in.
Deze marge geldt voor alle producten. Dit is een percentage ten opzichte van de listprijzen en kan zowel een korting (negatief getal) zijn of een opslag (positief getal) zijn.
De door u in uw inschrijving te stellen tarieven dienen in Euro's excl. btw en inclusief alle bijkomende kosten te zijn die verband houden met de scope van deze opdracht. Andere kosten kunnen niet worden gefactureerd.
De listprijzen en het geoffreerde opslag- en/of kortingspercentage (marge) staan vast gedurende gehele  looptijd van de raamovereenkomst.
De voorwaarden/eisen voor de genoemde aantallen staan benoemd in de offerteaanvraag met zaaknummer 2021-056661.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</si>
</sst>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Verdana"/>
      <family val="2"/>
    </font>
    <font>
      <sz val="10"/>
      <color theme="1"/>
      <name val="Arial"/>
      <family val="2"/>
    </font>
    <font>
      <b/>
      <sz val="20"/>
      <color theme="0"/>
      <name val="Arial"/>
      <family val="2"/>
    </font>
    <font>
      <b/>
      <sz val="12"/>
      <color theme="1"/>
      <name val="Arial"/>
      <family val="2"/>
    </font>
    <font>
      <sz val="11"/>
      <color theme="1"/>
      <name val="Arial"/>
      <family val="2"/>
    </font>
    <font>
      <sz val="11"/>
      <color theme="0"/>
      <name val="Arial"/>
      <family val="2"/>
    </font>
    <font>
      <b/>
      <sz val="10"/>
      <color theme="0"/>
      <name val="Arial"/>
      <family val="2"/>
    </font>
    <font>
      <b/>
      <i/>
      <sz val="10"/>
      <color theme="0"/>
      <name val="Arial"/>
      <family val="2"/>
    </font>
    <font>
      <b/>
      <sz val="14"/>
      <color theme="0"/>
      <name val="Arial"/>
      <family val="2"/>
    </font>
  </fonts>
  <fills count="7">
    <fill>
      <patternFill patternType="none"/>
    </fill>
    <fill>
      <patternFill patternType="gray125"/>
    </fill>
    <fill>
      <patternFill patternType="solid">
        <fgColor theme="5"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rgb="FF002060"/>
        <bgColor indexed="64"/>
      </patternFill>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4" borderId="0" xfId="0" applyFont="1" applyFill="1"/>
    <xf numFmtId="0" fontId="1" fillId="4" borderId="0" xfId="0" applyFont="1" applyFill="1" applyAlignment="1">
      <alignment horizontal="center"/>
    </xf>
    <xf numFmtId="0" fontId="1" fillId="4" borderId="0" xfId="0" applyFont="1" applyFill="1" applyAlignment="1">
      <alignment vertical="center"/>
    </xf>
    <xf numFmtId="0" fontId="4" fillId="4" borderId="0" xfId="0" applyFont="1" applyFill="1"/>
    <xf numFmtId="0" fontId="2" fillId="4" borderId="0" xfId="0" applyFont="1" applyFill="1"/>
    <xf numFmtId="0" fontId="5" fillId="4" borderId="0" xfId="0" applyFont="1" applyFill="1"/>
    <xf numFmtId="0" fontId="5" fillId="4" borderId="0" xfId="0" applyFont="1" applyFill="1" applyAlignment="1">
      <alignment horizontal="center"/>
    </xf>
    <xf numFmtId="0" fontId="6" fillId="6" borderId="1" xfId="0" applyFont="1" applyFill="1" applyBorder="1" applyAlignment="1">
      <alignment horizontal="center" vertical="center" wrapText="1"/>
    </xf>
    <xf numFmtId="0" fontId="2" fillId="4" borderId="1" xfId="0" applyFont="1" applyFill="1" applyBorder="1" applyAlignment="1">
      <alignment horizontal="center" vertical="center"/>
    </xf>
    <xf numFmtId="44" fontId="2" fillId="3" borderId="1" xfId="0" applyNumberFormat="1" applyFont="1" applyFill="1" applyBorder="1" applyAlignment="1">
      <alignment vertical="center"/>
    </xf>
    <xf numFmtId="164" fontId="2" fillId="4" borderId="1" xfId="0" applyNumberFormat="1" applyFont="1" applyFill="1" applyBorder="1" applyAlignment="1">
      <alignment vertical="center"/>
    </xf>
    <xf numFmtId="0" fontId="5" fillId="4" borderId="0" xfId="0" applyFont="1" applyFill="1" applyAlignment="1">
      <alignment vertical="center"/>
    </xf>
    <xf numFmtId="0" fontId="5" fillId="4" borderId="0" xfId="0" applyFont="1" applyFill="1" applyAlignment="1">
      <alignment horizontal="center" vertical="center"/>
    </xf>
    <xf numFmtId="164" fontId="7" fillId="2" borderId="0" xfId="0" applyNumberFormat="1" applyFont="1" applyFill="1" applyAlignment="1">
      <alignment vertical="center"/>
    </xf>
    <xf numFmtId="0" fontId="5" fillId="4" borderId="0" xfId="0" applyFont="1" applyFill="1" applyAlignment="1">
      <alignment horizontal="left"/>
    </xf>
    <xf numFmtId="0" fontId="5" fillId="4" borderId="0" xfId="0" applyFont="1" applyFill="1" applyBorder="1"/>
    <xf numFmtId="10" fontId="2" fillId="3" borderId="1" xfId="0" applyNumberFormat="1" applyFont="1" applyFill="1" applyBorder="1" applyAlignment="1">
      <alignment vertical="center"/>
    </xf>
    <xf numFmtId="164" fontId="2" fillId="4" borderId="1" xfId="0" applyNumberFormat="1" applyFont="1" applyFill="1" applyBorder="1"/>
    <xf numFmtId="0" fontId="2" fillId="0" borderId="0" xfId="0" applyFont="1"/>
    <xf numFmtId="0" fontId="2" fillId="0" borderId="1" xfId="0" applyFont="1" applyBorder="1"/>
    <xf numFmtId="0" fontId="7" fillId="2" borderId="0" xfId="0" applyFont="1" applyFill="1" applyAlignment="1">
      <alignment horizontal="left" vertical="center"/>
    </xf>
    <xf numFmtId="0" fontId="3" fillId="5" borderId="0" xfId="0" applyFont="1" applyFill="1" applyAlignment="1">
      <alignment horizontal="left" vertical="center"/>
    </xf>
    <xf numFmtId="0" fontId="5" fillId="4" borderId="0" xfId="0" applyFont="1" applyFill="1" applyAlignment="1">
      <alignment horizontal="left" vertical="top" wrapText="1"/>
    </xf>
    <xf numFmtId="0" fontId="4" fillId="4" borderId="0" xfId="0" applyFont="1" applyFill="1" applyAlignment="1">
      <alignment horizontal="left" vertical="top"/>
    </xf>
  </cellXfs>
  <cellStyles count="1">
    <cellStyle name="Standaard"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sqref="A1:G1"/>
    </sheetView>
  </sheetViews>
  <sheetFormatPr defaultRowHeight="14.25" x14ac:dyDescent="0.2"/>
  <cols>
    <col min="1" max="1" width="10.7109375" style="1" customWidth="1"/>
    <col min="2" max="2" width="92.7109375" style="1" customWidth="1"/>
    <col min="3" max="3" width="19.28515625" style="1" customWidth="1"/>
    <col min="4" max="4" width="15.7109375" style="2" customWidth="1"/>
    <col min="5" max="5" width="21" style="1" customWidth="1"/>
    <col min="6" max="6" width="22.42578125" style="1" customWidth="1"/>
    <col min="7" max="7" width="32.85546875" style="1" customWidth="1"/>
    <col min="8" max="16384" width="9.140625" style="1"/>
  </cols>
  <sheetData>
    <row r="1" spans="1:7" ht="79.5" customHeight="1" x14ac:dyDescent="0.2">
      <c r="A1" s="22" t="s">
        <v>14</v>
      </c>
      <c r="B1" s="22"/>
      <c r="C1" s="22"/>
      <c r="D1" s="22"/>
      <c r="E1" s="22"/>
      <c r="F1" s="22"/>
      <c r="G1" s="22"/>
    </row>
    <row r="2" spans="1:7" ht="15.75" x14ac:dyDescent="0.25">
      <c r="A2" s="4" t="s">
        <v>1</v>
      </c>
      <c r="B2" s="5"/>
      <c r="C2" s="6"/>
      <c r="D2" s="7"/>
      <c r="E2" s="6"/>
      <c r="F2" s="6"/>
      <c r="G2" s="6"/>
    </row>
    <row r="3" spans="1:7" ht="15.75" x14ac:dyDescent="0.25">
      <c r="A3" s="4"/>
      <c r="B3" s="5"/>
      <c r="C3" s="6"/>
      <c r="D3" s="7"/>
      <c r="E3" s="6"/>
      <c r="F3" s="6"/>
      <c r="G3" s="6"/>
    </row>
    <row r="4" spans="1:7" ht="171.75" customHeight="1" x14ac:dyDescent="0.2">
      <c r="A4" s="23" t="s">
        <v>15</v>
      </c>
      <c r="B4" s="24"/>
      <c r="C4" s="24"/>
      <c r="D4" s="24"/>
      <c r="E4" s="24"/>
      <c r="F4" s="24"/>
      <c r="G4" s="24"/>
    </row>
    <row r="5" spans="1:7" ht="57" x14ac:dyDescent="0.2">
      <c r="A5" s="8" t="s">
        <v>9</v>
      </c>
      <c r="B5" s="8" t="s">
        <v>12</v>
      </c>
      <c r="C5" s="8" t="s">
        <v>0</v>
      </c>
      <c r="D5" s="8" t="s">
        <v>2</v>
      </c>
      <c r="E5" s="8" t="s">
        <v>3</v>
      </c>
      <c r="F5" s="8" t="s">
        <v>13</v>
      </c>
      <c r="G5" s="8" t="s">
        <v>11</v>
      </c>
    </row>
    <row r="6" spans="1:7" x14ac:dyDescent="0.2">
      <c r="A6" s="9">
        <v>650</v>
      </c>
      <c r="B6" s="19" t="s">
        <v>4</v>
      </c>
      <c r="C6" s="10">
        <v>0</v>
      </c>
      <c r="D6" s="17">
        <v>0</v>
      </c>
      <c r="E6" s="11">
        <f>+C6+(D6*C6)</f>
        <v>0</v>
      </c>
      <c r="F6" s="18">
        <f>A6*E6</f>
        <v>0</v>
      </c>
      <c r="G6" s="11">
        <f>F6*3</f>
        <v>0</v>
      </c>
    </row>
    <row r="7" spans="1:7" x14ac:dyDescent="0.2">
      <c r="A7" s="9">
        <v>20</v>
      </c>
      <c r="B7" s="20" t="s">
        <v>5</v>
      </c>
      <c r="C7" s="10">
        <v>0</v>
      </c>
      <c r="D7" s="17">
        <v>0</v>
      </c>
      <c r="E7" s="11">
        <f t="shared" ref="E7" si="0">+C7+(D7*C7)</f>
        <v>0</v>
      </c>
      <c r="F7" s="18">
        <f t="shared" ref="F7:F10" si="1">A7*E7</f>
        <v>0</v>
      </c>
      <c r="G7" s="11">
        <f t="shared" ref="G7:G10" si="2">F7*3</f>
        <v>0</v>
      </c>
    </row>
    <row r="8" spans="1:7" x14ac:dyDescent="0.2">
      <c r="A8" s="9">
        <v>600</v>
      </c>
      <c r="B8" s="20" t="s">
        <v>6</v>
      </c>
      <c r="C8" s="10">
        <v>0</v>
      </c>
      <c r="D8" s="17">
        <v>0</v>
      </c>
      <c r="E8" s="11">
        <f>+C8+(D8*C8)</f>
        <v>0</v>
      </c>
      <c r="F8" s="18">
        <f t="shared" si="1"/>
        <v>0</v>
      </c>
      <c r="G8" s="11">
        <f t="shared" si="2"/>
        <v>0</v>
      </c>
    </row>
    <row r="9" spans="1:7" x14ac:dyDescent="0.2">
      <c r="A9" s="9">
        <v>9</v>
      </c>
      <c r="B9" s="20" t="s">
        <v>8</v>
      </c>
      <c r="C9" s="10">
        <v>0</v>
      </c>
      <c r="D9" s="17">
        <v>0</v>
      </c>
      <c r="E9" s="11">
        <f>+C9+(D9*C9)</f>
        <v>0</v>
      </c>
      <c r="F9" s="18">
        <f t="shared" si="1"/>
        <v>0</v>
      </c>
      <c r="G9" s="11">
        <f t="shared" si="2"/>
        <v>0</v>
      </c>
    </row>
    <row r="10" spans="1:7" x14ac:dyDescent="0.2">
      <c r="A10" s="9">
        <v>2</v>
      </c>
      <c r="B10" s="20" t="s">
        <v>7</v>
      </c>
      <c r="C10" s="10">
        <v>0</v>
      </c>
      <c r="D10" s="17">
        <v>0</v>
      </c>
      <c r="E10" s="11">
        <f>+C10+(D10*C10)</f>
        <v>0</v>
      </c>
      <c r="F10" s="18">
        <f t="shared" si="1"/>
        <v>0</v>
      </c>
      <c r="G10" s="11">
        <f t="shared" si="2"/>
        <v>0</v>
      </c>
    </row>
    <row r="11" spans="1:7" x14ac:dyDescent="0.2">
      <c r="A11" s="12"/>
      <c r="B11" s="12"/>
      <c r="C11" s="12"/>
      <c r="D11" s="13"/>
      <c r="E11" s="21" t="s">
        <v>10</v>
      </c>
      <c r="F11" s="21"/>
      <c r="G11" s="14">
        <f>SUM(G6:G10)</f>
        <v>0</v>
      </c>
    </row>
    <row r="12" spans="1:7" s="3" customFormat="1" x14ac:dyDescent="0.2">
      <c r="A12" s="15"/>
      <c r="B12" s="16"/>
      <c r="C12" s="6"/>
      <c r="D12" s="7"/>
      <c r="E12" s="6"/>
      <c r="F12" s="6"/>
      <c r="G12" s="6"/>
    </row>
    <row r="13" spans="1:7" s="3" customFormat="1" x14ac:dyDescent="0.2">
      <c r="A13" s="6"/>
      <c r="B13" s="6"/>
      <c r="C13" s="6"/>
      <c r="D13" s="7"/>
      <c r="E13" s="6"/>
      <c r="F13" s="6"/>
      <c r="G13" s="6"/>
    </row>
    <row r="14" spans="1:7" s="3" customFormat="1" x14ac:dyDescent="0.2">
      <c r="A14" s="6"/>
      <c r="B14" s="6"/>
      <c r="C14" s="6"/>
      <c r="D14" s="7"/>
      <c r="E14" s="6"/>
      <c r="F14" s="6"/>
      <c r="G14" s="6"/>
    </row>
  </sheetData>
  <mergeCells count="3">
    <mergeCell ref="E11:F11"/>
    <mergeCell ref="A1:G1"/>
    <mergeCell ref="A4:G4"/>
  </mergeCells>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f48d6c5-4a1e-44ff-8ac4-f5a871b1f948">
      <UserInfo>
        <DisplayName>Paul Entius</DisplayName>
        <AccountId>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132EF9C9200634085109235EF3C2759" ma:contentTypeVersion="4" ma:contentTypeDescription="Een nieuw document maken." ma:contentTypeScope="" ma:versionID="ee8e220e50928c6cab7c588fa68aafa0">
  <xsd:schema xmlns:xsd="http://www.w3.org/2001/XMLSchema" xmlns:xs="http://www.w3.org/2001/XMLSchema" xmlns:p="http://schemas.microsoft.com/office/2006/metadata/properties" xmlns:ns2="4f48d6c5-4a1e-44ff-8ac4-f5a871b1f948" xmlns:ns3="6af22993-81c8-427e-9ce0-8bb748bbdfe9" targetNamespace="http://schemas.microsoft.com/office/2006/metadata/properties" ma:root="true" ma:fieldsID="7e27042cc66d67a9d409959a54006ea4" ns2:_="" ns3:_="">
    <xsd:import namespace="4f48d6c5-4a1e-44ff-8ac4-f5a871b1f948"/>
    <xsd:import namespace="6af22993-81c8-427e-9ce0-8bb748bbdfe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8d6c5-4a1e-44ff-8ac4-f5a871b1f94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f22993-81c8-427e-9ce0-8bb748bbdfe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6293F1-3279-401A-AFEC-D44237313D27}">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4f48d6c5-4a1e-44ff-8ac4-f5a871b1f948"/>
    <ds:schemaRef ds:uri="http://purl.org/dc/elements/1.1/"/>
    <ds:schemaRef ds:uri="http://schemas.microsoft.com/office/2006/metadata/properties"/>
    <ds:schemaRef ds:uri="6af22993-81c8-427e-9ce0-8bb748bbdfe9"/>
    <ds:schemaRef ds:uri="http://www.w3.org/XML/1998/namespace"/>
    <ds:schemaRef ds:uri="http://purl.org/dc/dcmitype/"/>
  </ds:schemaRefs>
</ds:datastoreItem>
</file>

<file path=customXml/itemProps2.xml><?xml version="1.0" encoding="utf-8"?>
<ds:datastoreItem xmlns:ds="http://schemas.openxmlformats.org/officeDocument/2006/customXml" ds:itemID="{B574270C-334D-4823-9720-081437732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48d6c5-4a1e-44ff-8ac4-f5a871b1f948"/>
    <ds:schemaRef ds:uri="6af22993-81c8-427e-9ce0-8bb748bbd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76C2B5-43A7-4386-9C46-A4EEFC7FA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5 Prijzenblad</vt:lpstr>
      <vt:lpstr>'Bijlage 5 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Bogaarts</dc:creator>
  <cp:lastModifiedBy>Ronald Schakel</cp:lastModifiedBy>
  <cp:lastPrinted>2021-12-29T11:25:00Z</cp:lastPrinted>
  <dcterms:created xsi:type="dcterms:W3CDTF">2017-08-04T08:41:04Z</dcterms:created>
  <dcterms:modified xsi:type="dcterms:W3CDTF">2022-01-06T07:01:36Z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0x0101005132EF9C9200634085109235EF3C2759</vt:lpwstr>
  </property>
</Properties>
</file>