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GGDrU/EA Microsoft/03. NvI/NvI II/"/>
    </mc:Choice>
  </mc:AlternateContent>
  <xr:revisionPtr revIDLastSave="1" documentId="8_{A5216DB1-E8C4-4A9F-9697-330DE1CF7C82}" xr6:coauthVersionLast="47" xr6:coauthVersionMax="47" xr10:uidLastSave="{37351636-73B7-4C52-8403-9890E481D9FF}"/>
  <bookViews>
    <workbookView showHorizontalScroll="0" showVerticalScroll="0" showSheetTabs="0" xWindow="-108" yWindow="-108" windowWidth="23256" windowHeight="12576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1" l="1"/>
  <c r="G30" i="1"/>
  <c r="H30" i="1" s="1"/>
  <c r="H29" i="1"/>
  <c r="H41" i="1"/>
  <c r="H42" i="1"/>
  <c r="H43" i="1"/>
  <c r="G29" i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39" i="1"/>
  <c r="H39" i="1" s="1"/>
  <c r="G40" i="1"/>
  <c r="H40" i="1" s="1"/>
  <c r="G41" i="1"/>
  <c r="G42" i="1"/>
  <c r="G43" i="1"/>
  <c r="G44" i="1"/>
  <c r="H44" i="1" s="1"/>
  <c r="G45" i="1"/>
  <c r="H45" i="1" s="1"/>
  <c r="G46" i="1"/>
  <c r="H46" i="1" s="1"/>
  <c r="G47" i="1"/>
  <c r="H47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G23" i="1"/>
  <c r="H23" i="1" s="1"/>
  <c r="G24" i="1"/>
  <c r="H24" i="1" s="1"/>
  <c r="H25" i="1"/>
  <c r="G26" i="1"/>
  <c r="H26" i="1" s="1"/>
  <c r="G27" i="1"/>
  <c r="H27" i="1" s="1"/>
  <c r="G28" i="1"/>
  <c r="H28" i="1" s="1"/>
  <c r="G9" i="1"/>
  <c r="H9" i="1" s="1"/>
  <c r="H22" i="1"/>
  <c r="H15" i="1"/>
  <c r="H48" i="1" l="1"/>
</calcChain>
</file>

<file path=xl/sharedStrings.xml><?xml version="1.0" encoding="utf-8"?>
<sst xmlns="http://schemas.openxmlformats.org/spreadsheetml/2006/main" count="92" uniqueCount="56">
  <si>
    <t>Bijlage prijsblad</t>
  </si>
  <si>
    <t>Inschrijver dient alleen de licht groene cellen van het Prijsblad in te vullen</t>
  </si>
  <si>
    <t>Alle prijzen zijn inclusief hetgeen benoemd is in de aanbestedingsstukken (zoals support en adviesdiensten)</t>
  </si>
  <si>
    <t>Omschrijving</t>
  </si>
  <si>
    <t>Eenheid</t>
  </si>
  <si>
    <t>Aantal / prijs</t>
  </si>
  <si>
    <t>Opslagpercentage</t>
  </si>
  <si>
    <t>Prijs per eenheid per jaar
excl. btw max. 2 decimalen</t>
  </si>
  <si>
    <t>Totale kosten per jaar
excl. btw</t>
  </si>
  <si>
    <t>Prijs per licentie per jaar</t>
  </si>
  <si>
    <t>Microsoft 365 E3 obv CSP</t>
  </si>
  <si>
    <t>Microsoft Intune Device obv CSP</t>
  </si>
  <si>
    <t>Office 365 E1 obv CSP</t>
  </si>
  <si>
    <t>Microsoft 365 Audio Conferencing obv CSP</t>
  </si>
  <si>
    <t>Microsoft Teams Phone Standaard obv CSP</t>
  </si>
  <si>
    <t>Microsoft Teams Phone Standaard - Virtual User obv CSP</t>
  </si>
  <si>
    <t>Exchange Online (Plan 2) obv CSP</t>
  </si>
  <si>
    <t>Power Automate per user plan obv CSP</t>
  </si>
  <si>
    <t>Power BI Pro obv CSP</t>
  </si>
  <si>
    <t>Project Plan 3 obv CSP</t>
  </si>
  <si>
    <t>Visio Plan 2 obv CSP</t>
  </si>
  <si>
    <t>Advanced Data Security</t>
  </si>
  <si>
    <t>Prijs per maand (februari 2022)</t>
  </si>
  <si>
    <t>Advanced Threat Protection</t>
  </si>
  <si>
    <t>Automation</t>
  </si>
  <si>
    <t>Azure Data Factory v2</t>
  </si>
  <si>
    <t>Azure DNS</t>
  </si>
  <si>
    <t>Azure Monitor</t>
  </si>
  <si>
    <t>Backup</t>
  </si>
  <si>
    <t>Bandwidth</t>
  </si>
  <si>
    <t>ExpressRoute</t>
  </si>
  <si>
    <t>Log Analytics</t>
  </si>
  <si>
    <t>Logic Apps</t>
  </si>
  <si>
    <t>Security Center</t>
  </si>
  <si>
    <t>SQL Database</t>
  </si>
  <si>
    <t>Storage</t>
  </si>
  <si>
    <t>Virtual Machines</t>
  </si>
  <si>
    <t>Virtual Machines Licenses</t>
  </si>
  <si>
    <t>Virtual Network</t>
  </si>
  <si>
    <t>VPN Gateway</t>
  </si>
  <si>
    <t>Totale inschrijfprijs</t>
  </si>
  <si>
    <t>U mag geen negatieve opslagpercentages invullen.</t>
  </si>
  <si>
    <t>Azure Simple</t>
  </si>
  <si>
    <t>Microsoft 365 E3 obv EAS-subscription</t>
  </si>
  <si>
    <t>Microsoft Office 365 E1 obv EAS-subscription</t>
  </si>
  <si>
    <t>Enterprise Mobility &amp; Security E3 obv EAS-subscription</t>
  </si>
  <si>
    <t>VisioOnlnP1 per User obv EAS-subscription</t>
  </si>
  <si>
    <t>Visio Online P2 Shrd Svr per User obv EAS-subscription</t>
  </si>
  <si>
    <t>Phone Sys ShrdSvr ALNG SubsVL MVL PerUsr obv EAS-subscription</t>
  </si>
  <si>
    <t>Audio Conf ShrdSvr ALNG SubsVL MVL PerUsr obv EAS-subscription</t>
  </si>
  <si>
    <t>Power BI Pro ShrdSvr per Userobv EAS-subscription</t>
  </si>
  <si>
    <t>Exchange Online Plan 2 Shared Server per User obv EAS-subscription</t>
  </si>
  <si>
    <t>Inkoopprijs op basis van Microsoft prijslijst april 2022
excl. btw max. 2 decimalen</t>
  </si>
  <si>
    <t>Optionele scope (telt niet mee in de beoordeling van prijs)</t>
  </si>
  <si>
    <t xml:space="preserve">Prijs per maand </t>
  </si>
  <si>
    <t xml:space="preserve">SAM diensten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</si>
</sst>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.5"/>
      <color theme="1"/>
      <name val="Arial"/>
      <family val="2"/>
    </font>
    <font>
      <b/>
      <sz val="9.5"/>
      <name val="Arial"/>
      <family val="2"/>
    </font>
    <font>
      <sz val="9.5"/>
      <color theme="1"/>
      <name val="Arial"/>
      <family val="2"/>
    </font>
    <font>
      <b/>
      <sz val="22"/>
      <color theme="1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53936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6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/>
    <xf numFmtId="10" fontId="0" fillId="3" borderId="1" xfId="0" applyNumberFormat="1" applyFill="1" applyBorder="1"/>
    <xf numFmtId="44" fontId="5" fillId="3" borderId="1" xfId="1" applyFont="1" applyFill="1" applyBorder="1" applyAlignment="1" applyProtection="1">
      <alignment horizontal="left" vertical="center" wrapText="1"/>
      <protection locked="0"/>
    </xf>
    <xf numFmtId="44" fontId="0" fillId="0" borderId="1" xfId="0" applyNumberFormat="1" applyBorder="1"/>
    <xf numFmtId="3" fontId="5" fillId="4" borderId="1" xfId="0" applyNumberFormat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44" fontId="5" fillId="4" borderId="1" xfId="0" applyNumberFormat="1" applyFont="1" applyFill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44" fontId="0" fillId="0" borderId="1" xfId="0" applyNumberFormat="1" applyFill="1" applyBorder="1"/>
    <xf numFmtId="0" fontId="2" fillId="0" borderId="0" xfId="0" applyFont="1"/>
    <xf numFmtId="0" fontId="5" fillId="0" borderId="8" xfId="0" applyFont="1" applyBorder="1" applyAlignment="1">
      <alignment horizontal="left" vertical="center" wrapText="1"/>
    </xf>
    <xf numFmtId="44" fontId="5" fillId="4" borderId="3" xfId="0" applyNumberFormat="1" applyFont="1" applyFill="1" applyBorder="1" applyAlignment="1">
      <alignment horizontal="right" vertical="center" wrapText="1"/>
    </xf>
    <xf numFmtId="10" fontId="0" fillId="3" borderId="3" xfId="0" applyNumberFormat="1" applyFill="1" applyBorder="1"/>
    <xf numFmtId="44" fontId="0" fillId="0" borderId="3" xfId="0" applyNumberFormat="1" applyFill="1" applyBorder="1"/>
    <xf numFmtId="44" fontId="0" fillId="0" borderId="3" xfId="0" applyNumberFormat="1" applyBorder="1"/>
    <xf numFmtId="0" fontId="0" fillId="0" borderId="10" xfId="0" applyBorder="1"/>
    <xf numFmtId="44" fontId="2" fillId="0" borderId="11" xfId="0" applyNumberFormat="1" applyFont="1" applyBorder="1"/>
    <xf numFmtId="0" fontId="7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4" borderId="1" xfId="0" applyNumberFormat="1" applyFont="1" applyFill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showGridLines="0" tabSelected="1" zoomScale="85" zoomScaleNormal="85" workbookViewId="0">
      <selection activeCell="H8" sqref="G8:H8"/>
    </sheetView>
  </sheetViews>
  <sheetFormatPr defaultColWidth="55.44140625" defaultRowHeight="13.2" x14ac:dyDescent="0.25"/>
  <cols>
    <col min="1" max="1" width="0.6640625" customWidth="1"/>
    <col min="2" max="2" width="69.109375" customWidth="1"/>
    <col min="3" max="3" width="26.88671875" customWidth="1"/>
    <col min="4" max="4" width="15.6640625" customWidth="1"/>
    <col min="5" max="5" width="31" bestFit="1" customWidth="1"/>
    <col min="6" max="6" width="20.6640625" customWidth="1"/>
    <col min="7" max="7" width="27.6640625" customWidth="1"/>
    <col min="8" max="8" width="23.5546875" customWidth="1"/>
  </cols>
  <sheetData>
    <row r="1" spans="1:8" ht="28.2" x14ac:dyDescent="0.5">
      <c r="A1" s="3" t="s">
        <v>0</v>
      </c>
    </row>
    <row r="3" spans="1:8" x14ac:dyDescent="0.25">
      <c r="A3" t="s">
        <v>1</v>
      </c>
    </row>
    <row r="5" spans="1:8" x14ac:dyDescent="0.25">
      <c r="A5" t="s">
        <v>41</v>
      </c>
    </row>
    <row r="6" spans="1:8" x14ac:dyDescent="0.25">
      <c r="A6" s="19" t="s">
        <v>2</v>
      </c>
      <c r="B6" s="19"/>
    </row>
    <row r="8" spans="1:8" ht="38.4" thickBot="1" x14ac:dyDescent="0.3">
      <c r="B8" s="11" t="s">
        <v>3</v>
      </c>
      <c r="C8" s="1" t="s">
        <v>4</v>
      </c>
      <c r="D8" s="1" t="s">
        <v>5</v>
      </c>
      <c r="E8" s="2" t="s">
        <v>52</v>
      </c>
      <c r="F8" s="1" t="s">
        <v>6</v>
      </c>
      <c r="G8" s="1" t="s">
        <v>7</v>
      </c>
      <c r="H8" s="1" t="s">
        <v>8</v>
      </c>
    </row>
    <row r="9" spans="1:8" x14ac:dyDescent="0.25">
      <c r="B9" s="12" t="s">
        <v>43</v>
      </c>
      <c r="C9" s="10" t="s">
        <v>9</v>
      </c>
      <c r="D9" s="9">
        <v>780</v>
      </c>
      <c r="E9" s="7">
        <v>50</v>
      </c>
      <c r="F9" s="6">
        <v>0.01</v>
      </c>
      <c r="G9" s="18">
        <f t="shared" ref="G9:G28" si="0">E9+(E9*F9)</f>
        <v>50.5</v>
      </c>
      <c r="H9" s="8">
        <f>G9*D9</f>
        <v>39390</v>
      </c>
    </row>
    <row r="10" spans="1:8" x14ac:dyDescent="0.25">
      <c r="B10" s="13" t="s">
        <v>44</v>
      </c>
      <c r="C10" s="10" t="s">
        <v>9</v>
      </c>
      <c r="D10" s="9">
        <v>2</v>
      </c>
      <c r="E10" s="7"/>
      <c r="F10" s="6">
        <v>0</v>
      </c>
      <c r="G10" s="18">
        <f t="shared" si="0"/>
        <v>0</v>
      </c>
      <c r="H10" s="8">
        <f t="shared" ref="H10:H47" si="1">G10*D10</f>
        <v>0</v>
      </c>
    </row>
    <row r="11" spans="1:8" x14ac:dyDescent="0.25">
      <c r="B11" s="13" t="s">
        <v>45</v>
      </c>
      <c r="C11" s="10" t="s">
        <v>9</v>
      </c>
      <c r="D11" s="9">
        <v>1</v>
      </c>
      <c r="E11" s="7"/>
      <c r="F11" s="6">
        <v>0</v>
      </c>
      <c r="G11" s="18">
        <f t="shared" si="0"/>
        <v>0</v>
      </c>
      <c r="H11" s="8">
        <f t="shared" si="1"/>
        <v>0</v>
      </c>
    </row>
    <row r="12" spans="1:8" x14ac:dyDescent="0.25">
      <c r="B12" s="13" t="s">
        <v>46</v>
      </c>
      <c r="C12" s="10" t="s">
        <v>9</v>
      </c>
      <c r="D12" s="9">
        <v>15</v>
      </c>
      <c r="E12" s="7"/>
      <c r="F12" s="6">
        <v>0</v>
      </c>
      <c r="G12" s="18">
        <f t="shared" si="0"/>
        <v>0</v>
      </c>
      <c r="H12" s="8">
        <f t="shared" si="1"/>
        <v>0</v>
      </c>
    </row>
    <row r="13" spans="1:8" x14ac:dyDescent="0.25">
      <c r="B13" s="13" t="s">
        <v>47</v>
      </c>
      <c r="C13" s="10" t="s">
        <v>9</v>
      </c>
      <c r="D13" s="9">
        <v>11</v>
      </c>
      <c r="E13" s="7"/>
      <c r="F13" s="6">
        <v>0</v>
      </c>
      <c r="G13" s="18">
        <f t="shared" si="0"/>
        <v>0</v>
      </c>
      <c r="H13" s="8">
        <f t="shared" si="1"/>
        <v>0</v>
      </c>
    </row>
    <row r="14" spans="1:8" x14ac:dyDescent="0.25">
      <c r="B14" s="13" t="s">
        <v>48</v>
      </c>
      <c r="C14" s="10" t="s">
        <v>9</v>
      </c>
      <c r="D14" s="9">
        <v>1</v>
      </c>
      <c r="E14" s="7"/>
      <c r="F14" s="6">
        <v>0</v>
      </c>
      <c r="G14" s="18">
        <f t="shared" si="0"/>
        <v>0</v>
      </c>
      <c r="H14" s="8">
        <f t="shared" si="1"/>
        <v>0</v>
      </c>
    </row>
    <row r="15" spans="1:8" x14ac:dyDescent="0.25">
      <c r="B15" s="13" t="s">
        <v>49</v>
      </c>
      <c r="C15" s="10" t="s">
        <v>9</v>
      </c>
      <c r="D15" s="9">
        <v>1</v>
      </c>
      <c r="E15" s="7"/>
      <c r="F15" s="6">
        <v>0</v>
      </c>
      <c r="G15" s="18">
        <f t="shared" si="0"/>
        <v>0</v>
      </c>
      <c r="H15" s="8">
        <f t="shared" si="1"/>
        <v>0</v>
      </c>
    </row>
    <row r="16" spans="1:8" x14ac:dyDescent="0.25">
      <c r="B16" s="13" t="s">
        <v>50</v>
      </c>
      <c r="C16" s="10" t="s">
        <v>9</v>
      </c>
      <c r="D16" s="9">
        <v>1</v>
      </c>
      <c r="E16" s="7"/>
      <c r="F16" s="6">
        <v>0</v>
      </c>
      <c r="G16" s="18">
        <f t="shared" si="0"/>
        <v>0</v>
      </c>
      <c r="H16" s="8">
        <f t="shared" si="1"/>
        <v>0</v>
      </c>
    </row>
    <row r="17" spans="2:8" ht="13.8" thickBot="1" x14ac:dyDescent="0.3">
      <c r="B17" s="14" t="s">
        <v>51</v>
      </c>
      <c r="C17" s="10" t="s">
        <v>9</v>
      </c>
      <c r="D17" s="9">
        <v>10</v>
      </c>
      <c r="E17" s="7"/>
      <c r="F17" s="6">
        <v>0</v>
      </c>
      <c r="G17" s="18">
        <f t="shared" si="0"/>
        <v>0</v>
      </c>
      <c r="H17" s="8">
        <f t="shared" si="1"/>
        <v>0</v>
      </c>
    </row>
    <row r="18" spans="2:8" x14ac:dyDescent="0.25">
      <c r="B18" s="12" t="s">
        <v>10</v>
      </c>
      <c r="C18" s="10" t="s">
        <v>9</v>
      </c>
      <c r="D18" s="9">
        <v>4850</v>
      </c>
      <c r="E18" s="7"/>
      <c r="F18" s="6">
        <v>0</v>
      </c>
      <c r="G18" s="18">
        <f t="shared" si="0"/>
        <v>0</v>
      </c>
      <c r="H18" s="8">
        <f t="shared" si="1"/>
        <v>0</v>
      </c>
    </row>
    <row r="19" spans="2:8" x14ac:dyDescent="0.25">
      <c r="B19" s="13" t="s">
        <v>11</v>
      </c>
      <c r="C19" s="10" t="s">
        <v>9</v>
      </c>
      <c r="D19" s="9">
        <v>97</v>
      </c>
      <c r="E19" s="7"/>
      <c r="F19" s="6">
        <v>0</v>
      </c>
      <c r="G19" s="18">
        <f t="shared" si="0"/>
        <v>0</v>
      </c>
      <c r="H19" s="8">
        <f t="shared" si="1"/>
        <v>0</v>
      </c>
    </row>
    <row r="20" spans="2:8" x14ac:dyDescent="0.25">
      <c r="B20" s="13" t="s">
        <v>12</v>
      </c>
      <c r="C20" s="10" t="s">
        <v>9</v>
      </c>
      <c r="D20" s="9">
        <v>1</v>
      </c>
      <c r="E20" s="7"/>
      <c r="F20" s="6">
        <v>0</v>
      </c>
      <c r="G20" s="18">
        <f t="shared" si="0"/>
        <v>0</v>
      </c>
      <c r="H20" s="8">
        <f t="shared" si="1"/>
        <v>0</v>
      </c>
    </row>
    <row r="21" spans="2:8" x14ac:dyDescent="0.25">
      <c r="B21" s="13" t="s">
        <v>13</v>
      </c>
      <c r="C21" s="10" t="s">
        <v>9</v>
      </c>
      <c r="D21" s="9">
        <v>2</v>
      </c>
      <c r="E21" s="7"/>
      <c r="F21" s="6">
        <v>0</v>
      </c>
      <c r="G21" s="18">
        <f t="shared" si="0"/>
        <v>0</v>
      </c>
      <c r="H21" s="8">
        <f t="shared" si="1"/>
        <v>0</v>
      </c>
    </row>
    <row r="22" spans="2:8" x14ac:dyDescent="0.25">
      <c r="B22" s="13" t="s">
        <v>14</v>
      </c>
      <c r="C22" s="10" t="s">
        <v>9</v>
      </c>
      <c r="D22" s="9">
        <v>1850</v>
      </c>
      <c r="E22" s="7"/>
      <c r="F22" s="6">
        <v>0</v>
      </c>
      <c r="G22" s="18">
        <f t="shared" si="0"/>
        <v>0</v>
      </c>
      <c r="H22" s="8">
        <f t="shared" si="1"/>
        <v>0</v>
      </c>
    </row>
    <row r="23" spans="2:8" x14ac:dyDescent="0.25">
      <c r="B23" s="13" t="s">
        <v>15</v>
      </c>
      <c r="C23" s="10" t="s">
        <v>9</v>
      </c>
      <c r="D23" s="9">
        <v>75</v>
      </c>
      <c r="E23" s="7"/>
      <c r="F23" s="6">
        <v>0</v>
      </c>
      <c r="G23" s="18">
        <f t="shared" si="0"/>
        <v>0</v>
      </c>
      <c r="H23" s="8">
        <f t="shared" si="1"/>
        <v>0</v>
      </c>
    </row>
    <row r="24" spans="2:8" x14ac:dyDescent="0.25">
      <c r="B24" s="13" t="s">
        <v>16</v>
      </c>
      <c r="C24" s="10" t="s">
        <v>9</v>
      </c>
      <c r="D24" s="9">
        <v>8</v>
      </c>
      <c r="E24" s="7"/>
      <c r="F24" s="6">
        <v>0</v>
      </c>
      <c r="G24" s="18">
        <f t="shared" si="0"/>
        <v>0</v>
      </c>
      <c r="H24" s="8">
        <f t="shared" si="1"/>
        <v>0</v>
      </c>
    </row>
    <row r="25" spans="2:8" x14ac:dyDescent="0.25">
      <c r="B25" s="13" t="s">
        <v>17</v>
      </c>
      <c r="C25" s="10" t="s">
        <v>9</v>
      </c>
      <c r="D25" s="9">
        <v>6</v>
      </c>
      <c r="E25" s="7"/>
      <c r="F25" s="6">
        <v>0</v>
      </c>
      <c r="G25" s="18">
        <f>E25+(E25*F25)</f>
        <v>0</v>
      </c>
      <c r="H25" s="8">
        <f t="shared" si="1"/>
        <v>0</v>
      </c>
    </row>
    <row r="26" spans="2:8" x14ac:dyDescent="0.25">
      <c r="B26" s="13" t="s">
        <v>18</v>
      </c>
      <c r="C26" s="10" t="s">
        <v>9</v>
      </c>
      <c r="D26" s="9">
        <v>103</v>
      </c>
      <c r="E26" s="7"/>
      <c r="F26" s="6">
        <v>0</v>
      </c>
      <c r="G26" s="18">
        <f t="shared" si="0"/>
        <v>0</v>
      </c>
      <c r="H26" s="8">
        <f t="shared" si="1"/>
        <v>0</v>
      </c>
    </row>
    <row r="27" spans="2:8" x14ac:dyDescent="0.25">
      <c r="B27" s="13" t="s">
        <v>19</v>
      </c>
      <c r="C27" s="10" t="s">
        <v>9</v>
      </c>
      <c r="D27" s="9">
        <v>43</v>
      </c>
      <c r="E27" s="7"/>
      <c r="F27" s="6">
        <v>0</v>
      </c>
      <c r="G27" s="18">
        <f t="shared" si="0"/>
        <v>0</v>
      </c>
      <c r="H27" s="8">
        <f t="shared" si="1"/>
        <v>0</v>
      </c>
    </row>
    <row r="28" spans="2:8" ht="13.8" thickBot="1" x14ac:dyDescent="0.3">
      <c r="B28" s="16" t="s">
        <v>20</v>
      </c>
      <c r="C28" s="10" t="s">
        <v>9</v>
      </c>
      <c r="D28" s="9">
        <v>31</v>
      </c>
      <c r="E28" s="7"/>
      <c r="F28" s="6">
        <v>0</v>
      </c>
      <c r="G28" s="18">
        <f t="shared" si="0"/>
        <v>0</v>
      </c>
      <c r="H28" s="8">
        <f t="shared" si="1"/>
        <v>0</v>
      </c>
    </row>
    <row r="29" spans="2:8" x14ac:dyDescent="0.25">
      <c r="B29" s="17" t="s">
        <v>42</v>
      </c>
      <c r="C29" s="10"/>
      <c r="D29" s="9"/>
      <c r="E29" s="7"/>
      <c r="F29" s="6">
        <v>0</v>
      </c>
      <c r="G29" s="18">
        <f t="shared" ref="G29:G47" si="2">E29+(E29*F29)</f>
        <v>0</v>
      </c>
      <c r="H29" s="8">
        <f t="shared" si="1"/>
        <v>0</v>
      </c>
    </row>
    <row r="30" spans="2:8" x14ac:dyDescent="0.25">
      <c r="B30" s="13" t="s">
        <v>21</v>
      </c>
      <c r="C30" s="10" t="s">
        <v>22</v>
      </c>
      <c r="D30" s="29">
        <v>12</v>
      </c>
      <c r="E30" s="15">
        <v>64.03</v>
      </c>
      <c r="F30" s="6">
        <v>0</v>
      </c>
      <c r="G30" s="18">
        <f>E30+(E30*F30)</f>
        <v>64.03</v>
      </c>
      <c r="H30" s="8">
        <f>G30*D30</f>
        <v>768.36</v>
      </c>
    </row>
    <row r="31" spans="2:8" x14ac:dyDescent="0.25">
      <c r="B31" s="13" t="s">
        <v>23</v>
      </c>
      <c r="C31" s="10" t="s">
        <v>22</v>
      </c>
      <c r="D31" s="29">
        <v>12</v>
      </c>
      <c r="E31" s="15">
        <v>70.53</v>
      </c>
      <c r="F31" s="6">
        <v>0</v>
      </c>
      <c r="G31" s="18">
        <f t="shared" si="2"/>
        <v>70.53</v>
      </c>
      <c r="H31" s="8">
        <f t="shared" si="1"/>
        <v>846.36</v>
      </c>
    </row>
    <row r="32" spans="2:8" x14ac:dyDescent="0.25">
      <c r="B32" s="13" t="s">
        <v>24</v>
      </c>
      <c r="C32" s="10" t="s">
        <v>22</v>
      </c>
      <c r="D32" s="29">
        <v>12</v>
      </c>
      <c r="E32" s="15">
        <v>8.92</v>
      </c>
      <c r="F32" s="6">
        <v>0</v>
      </c>
      <c r="G32" s="18">
        <f t="shared" si="2"/>
        <v>8.92</v>
      </c>
      <c r="H32" s="8">
        <f t="shared" si="1"/>
        <v>107.03999999999999</v>
      </c>
    </row>
    <row r="33" spans="2:8" x14ac:dyDescent="0.25">
      <c r="B33" s="13" t="s">
        <v>25</v>
      </c>
      <c r="C33" s="10" t="s">
        <v>22</v>
      </c>
      <c r="D33" s="29">
        <v>12</v>
      </c>
      <c r="E33" s="15">
        <v>408.75</v>
      </c>
      <c r="F33" s="6">
        <v>0</v>
      </c>
      <c r="G33" s="18">
        <f t="shared" si="2"/>
        <v>408.75</v>
      </c>
      <c r="H33" s="8">
        <f t="shared" si="1"/>
        <v>4905</v>
      </c>
    </row>
    <row r="34" spans="2:8" x14ac:dyDescent="0.25">
      <c r="B34" s="13" t="s">
        <v>26</v>
      </c>
      <c r="C34" s="10" t="s">
        <v>22</v>
      </c>
      <c r="D34" s="29">
        <v>12</v>
      </c>
      <c r="E34" s="15">
        <v>1.7</v>
      </c>
      <c r="F34" s="6">
        <v>0</v>
      </c>
      <c r="G34" s="18">
        <f t="shared" si="2"/>
        <v>1.7</v>
      </c>
      <c r="H34" s="8">
        <f t="shared" si="1"/>
        <v>20.399999999999999</v>
      </c>
    </row>
    <row r="35" spans="2:8" x14ac:dyDescent="0.25">
      <c r="B35" s="13" t="s">
        <v>27</v>
      </c>
      <c r="C35" s="10" t="s">
        <v>22</v>
      </c>
      <c r="D35" s="29">
        <v>12</v>
      </c>
      <c r="E35" s="15">
        <v>5.0199999999999996</v>
      </c>
      <c r="F35" s="6">
        <v>0</v>
      </c>
      <c r="G35" s="18">
        <f t="shared" si="2"/>
        <v>5.0199999999999996</v>
      </c>
      <c r="H35" s="8">
        <f t="shared" si="1"/>
        <v>60.239999999999995</v>
      </c>
    </row>
    <row r="36" spans="2:8" x14ac:dyDescent="0.25">
      <c r="B36" s="13" t="s">
        <v>28</v>
      </c>
      <c r="C36" s="10" t="s">
        <v>22</v>
      </c>
      <c r="D36" s="29">
        <v>12</v>
      </c>
      <c r="E36" s="15">
        <v>430.64</v>
      </c>
      <c r="F36" s="6">
        <v>0</v>
      </c>
      <c r="G36" s="18">
        <f t="shared" si="2"/>
        <v>430.64</v>
      </c>
      <c r="H36" s="8">
        <f t="shared" si="1"/>
        <v>5167.68</v>
      </c>
    </row>
    <row r="37" spans="2:8" x14ac:dyDescent="0.25">
      <c r="B37" s="13" t="s">
        <v>29</v>
      </c>
      <c r="C37" s="10" t="s">
        <v>22</v>
      </c>
      <c r="D37" s="29">
        <v>12</v>
      </c>
      <c r="E37" s="15">
        <v>21.95</v>
      </c>
      <c r="F37" s="6">
        <v>0</v>
      </c>
      <c r="G37" s="18">
        <f t="shared" si="2"/>
        <v>21.95</v>
      </c>
      <c r="H37" s="8">
        <f t="shared" si="1"/>
        <v>263.39999999999998</v>
      </c>
    </row>
    <row r="38" spans="2:8" x14ac:dyDescent="0.25">
      <c r="B38" s="13" t="s">
        <v>30</v>
      </c>
      <c r="C38" s="10" t="s">
        <v>22</v>
      </c>
      <c r="D38" s="29">
        <v>12</v>
      </c>
      <c r="E38" s="15">
        <v>230.79</v>
      </c>
      <c r="F38" s="6">
        <v>0</v>
      </c>
      <c r="G38" s="18">
        <f t="shared" si="2"/>
        <v>230.79</v>
      </c>
      <c r="H38" s="8">
        <f t="shared" si="1"/>
        <v>2769.48</v>
      </c>
    </row>
    <row r="39" spans="2:8" x14ac:dyDescent="0.25">
      <c r="B39" s="13" t="s">
        <v>31</v>
      </c>
      <c r="C39" s="10" t="s">
        <v>22</v>
      </c>
      <c r="D39" s="29">
        <v>12</v>
      </c>
      <c r="E39" s="15">
        <v>220.05</v>
      </c>
      <c r="F39" s="6">
        <v>0</v>
      </c>
      <c r="G39" s="18">
        <f t="shared" si="2"/>
        <v>220.05</v>
      </c>
      <c r="H39" s="8">
        <f t="shared" si="1"/>
        <v>2640.6000000000004</v>
      </c>
    </row>
    <row r="40" spans="2:8" x14ac:dyDescent="0.25">
      <c r="B40" s="13" t="s">
        <v>32</v>
      </c>
      <c r="C40" s="10" t="s">
        <v>22</v>
      </c>
      <c r="D40" s="29">
        <v>12</v>
      </c>
      <c r="E40" s="15">
        <v>28.98</v>
      </c>
      <c r="F40" s="6">
        <v>0</v>
      </c>
      <c r="G40" s="18">
        <f t="shared" si="2"/>
        <v>28.98</v>
      </c>
      <c r="H40" s="8">
        <f t="shared" si="1"/>
        <v>347.76</v>
      </c>
    </row>
    <row r="41" spans="2:8" x14ac:dyDescent="0.25">
      <c r="B41" s="13" t="s">
        <v>33</v>
      </c>
      <c r="C41" s="10" t="s">
        <v>22</v>
      </c>
      <c r="D41" s="29">
        <v>12</v>
      </c>
      <c r="E41" s="15">
        <v>346.53</v>
      </c>
      <c r="F41" s="6">
        <v>0</v>
      </c>
      <c r="G41" s="18">
        <f t="shared" si="2"/>
        <v>346.53</v>
      </c>
      <c r="H41" s="8">
        <f t="shared" si="1"/>
        <v>4158.3599999999997</v>
      </c>
    </row>
    <row r="42" spans="2:8" x14ac:dyDescent="0.25">
      <c r="B42" s="13" t="s">
        <v>34</v>
      </c>
      <c r="C42" s="10" t="s">
        <v>22</v>
      </c>
      <c r="D42" s="29">
        <v>12</v>
      </c>
      <c r="E42" s="15">
        <v>1416.49</v>
      </c>
      <c r="F42" s="6">
        <v>0</v>
      </c>
      <c r="G42" s="18">
        <f t="shared" si="2"/>
        <v>1416.49</v>
      </c>
      <c r="H42" s="8">
        <f t="shared" si="1"/>
        <v>16997.88</v>
      </c>
    </row>
    <row r="43" spans="2:8" x14ac:dyDescent="0.25">
      <c r="B43" s="13" t="s">
        <v>35</v>
      </c>
      <c r="C43" s="10" t="s">
        <v>22</v>
      </c>
      <c r="D43" s="29">
        <v>12</v>
      </c>
      <c r="E43" s="15">
        <v>1365.97</v>
      </c>
      <c r="F43" s="6">
        <v>0</v>
      </c>
      <c r="G43" s="18">
        <f t="shared" si="2"/>
        <v>1365.97</v>
      </c>
      <c r="H43" s="8">
        <f t="shared" si="1"/>
        <v>16391.64</v>
      </c>
    </row>
    <row r="44" spans="2:8" x14ac:dyDescent="0.25">
      <c r="B44" s="13" t="s">
        <v>36</v>
      </c>
      <c r="C44" s="10" t="s">
        <v>22</v>
      </c>
      <c r="D44" s="29">
        <v>12</v>
      </c>
      <c r="E44" s="15">
        <v>2295.48</v>
      </c>
      <c r="F44" s="6">
        <v>0</v>
      </c>
      <c r="G44" s="18">
        <f t="shared" si="2"/>
        <v>2295.48</v>
      </c>
      <c r="H44" s="8">
        <f t="shared" si="1"/>
        <v>27545.760000000002</v>
      </c>
    </row>
    <row r="45" spans="2:8" x14ac:dyDescent="0.25">
      <c r="B45" s="13" t="s">
        <v>37</v>
      </c>
      <c r="C45" s="10" t="s">
        <v>22</v>
      </c>
      <c r="D45" s="29">
        <v>12</v>
      </c>
      <c r="E45" s="15">
        <v>288.35000000000002</v>
      </c>
      <c r="F45" s="6">
        <v>0</v>
      </c>
      <c r="G45" s="18">
        <f t="shared" si="2"/>
        <v>288.35000000000002</v>
      </c>
      <c r="H45" s="8">
        <f t="shared" si="1"/>
        <v>3460.2000000000003</v>
      </c>
    </row>
    <row r="46" spans="2:8" x14ac:dyDescent="0.25">
      <c r="B46" s="13" t="s">
        <v>38</v>
      </c>
      <c r="C46" s="10" t="s">
        <v>22</v>
      </c>
      <c r="D46" s="29">
        <v>12</v>
      </c>
      <c r="E46" s="15">
        <v>77.55</v>
      </c>
      <c r="F46" s="6">
        <v>0</v>
      </c>
      <c r="G46" s="18">
        <f t="shared" si="2"/>
        <v>77.55</v>
      </c>
      <c r="H46" s="8">
        <f t="shared" si="1"/>
        <v>930.59999999999991</v>
      </c>
    </row>
    <row r="47" spans="2:8" ht="13.8" thickBot="1" x14ac:dyDescent="0.3">
      <c r="B47" s="16" t="s">
        <v>39</v>
      </c>
      <c r="C47" s="20" t="s">
        <v>22</v>
      </c>
      <c r="D47" s="29">
        <v>12</v>
      </c>
      <c r="E47" s="21">
        <v>22.87</v>
      </c>
      <c r="F47" s="22">
        <v>0</v>
      </c>
      <c r="G47" s="23">
        <f t="shared" si="2"/>
        <v>22.87</v>
      </c>
      <c r="H47" s="24">
        <f t="shared" si="1"/>
        <v>274.44</v>
      </c>
    </row>
    <row r="48" spans="2:8" ht="25.8" customHeight="1" thickBot="1" x14ac:dyDescent="0.3">
      <c r="B48" s="30" t="s">
        <v>40</v>
      </c>
      <c r="C48" s="31"/>
      <c r="D48" s="31"/>
      <c r="E48" s="31"/>
      <c r="F48" s="25"/>
      <c r="G48" s="25"/>
      <c r="H48" s="26">
        <f>SUM(H9:H47)</f>
        <v>127045.20000000003</v>
      </c>
    </row>
    <row r="49" spans="2:5" x14ac:dyDescent="0.25">
      <c r="B49" s="4"/>
      <c r="C49" s="5"/>
      <c r="D49" s="5"/>
      <c r="E49" s="5"/>
    </row>
    <row r="50" spans="2:5" ht="13.8" thickBot="1" x14ac:dyDescent="0.3">
      <c r="B50" s="27" t="s">
        <v>53</v>
      </c>
      <c r="C50" s="27" t="s">
        <v>54</v>
      </c>
    </row>
    <row r="51" spans="2:5" ht="13.8" thickBot="1" x14ac:dyDescent="0.3">
      <c r="B51" s="28" t="s">
        <v>55</v>
      </c>
      <c r="C51" s="28"/>
    </row>
  </sheetData>
  <mergeCells count="1">
    <mergeCell ref="B48:E48"/>
  </mergeCells>
  <dataValidations count="1">
    <dataValidation type="decimal" operator="greaterThan" allowBlank="1" showInputMessage="1" showErrorMessage="1" sqref="E9:E29" xr:uid="{00000000-0002-0000-0000-000000000000}">
      <formula1>0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3" ma:contentTypeDescription="Een nieuw document maken." ma:contentTypeScope="" ma:versionID="4542acde86e9aab195860f2811d458e5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a2c9d3a4aaef59304e859d44691a38f5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A7018F-B118-47CC-8781-E732C1E343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8E5192-2FC4-4525-B48F-17066FA7238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4E3C9E0-418C-4F2C-BF07-8C9ED4F620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Daphne Geers</dc:creator>
  <cp:keywords/>
  <dc:description/>
  <cp:lastModifiedBy>Farah Sediqi</cp:lastModifiedBy>
  <cp:revision/>
  <dcterms:created xsi:type="dcterms:W3CDTF">2018-02-27T14:39:16Z</dcterms:created>
  <dcterms:modified xsi:type="dcterms:W3CDTF">2022-05-10T12:57:35Z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</Properties>
</file>