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GDrU/EA Microsoft/02. Aanbestedingsstukken/Definitieve documenten/"/>
    </mc:Choice>
  </mc:AlternateContent>
  <xr:revisionPtr revIDLastSave="177" documentId="8_{611BDE20-9536-4E81-B094-5B8E88054D6D}" xr6:coauthVersionLast="47" xr6:coauthVersionMax="47" xr10:uidLastSave="{E49B9E90-642B-492A-8E60-B888F01350A0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1" l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10" i="1"/>
  <c r="H10" i="1" s="1"/>
  <c r="G11" i="1"/>
  <c r="H11" i="1" s="1"/>
  <c r="G12" i="1"/>
  <c r="H12" i="1" s="1"/>
  <c r="G13" i="1"/>
  <c r="H13" i="1" s="1"/>
  <c r="G14" i="1"/>
  <c r="H14" i="1" s="1"/>
  <c r="G15" i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9" i="1"/>
  <c r="H22" i="1"/>
  <c r="H15" i="1"/>
  <c r="H9" i="1"/>
  <c r="H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tc={2AF8B629-CE5A-4C51-ABED-AF8A54156CE1}</author>
  </authors>
  <commentList>
    <comment ref="H9" authorId="0" shapeId="0" xr:uid="{2AF8B629-CE5A-4C51-ABED-AF8A54156CE1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Moeten we dit niet verder detailleren conform alle types Ms licenties die we nu afnemen binnen de EAS? (E3, phonesystem, powerBI, etc)
Zelfde vraag geldt ook voor CSP !
Beantwoorden:
    Tot welke vragen kan dit leiden in de NvI aangezien er al een EAS geldt voor de duur van 3 jaar (2 jaar resterend). Inschrijver kan immers niet afwijken van de in de EAS vastgestelde prijzen. 
Beantwoorden:
    Azure subs vallen ook uiteen in verschillende componenten (commited instances bv)
Beantwoorden:
    Opnemen in de usecase
</t>
      </text>
    </comment>
  </commentList>
</comments>
</file>

<file path=xl/sharedStrings.xml><?xml version="1.0" encoding="utf-8"?>
<sst xmlns="http://schemas.openxmlformats.org/spreadsheetml/2006/main" count="89" uniqueCount="53">
  <si>
    <t>Bijlage prijsblad</t>
  </si>
  <si>
    <t>Inschrijver dient alleen de licht groene cellen van het Prijsblad in te vullen</t>
  </si>
  <si>
    <t>Wanneer u een minteken voor het opslagpercentage zet zal dit een negatief opslagpercentage zijn.</t>
  </si>
  <si>
    <t>Alle prijzen zijn inclusief hetgeen benoemd is in de aanbestedingsstukken (zoals support en adviesdiensten)</t>
  </si>
  <si>
    <t>Omschrijving</t>
  </si>
  <si>
    <t>Eenheid</t>
  </si>
  <si>
    <t>Aantal / prijs</t>
  </si>
  <si>
    <t>Inkoopprijs per eenheid per jaar
excl. btw max. 2 decimalen</t>
  </si>
  <si>
    <t>Opslagpercentage</t>
  </si>
  <si>
    <t>Prijs per eenheid per jaar
excl. btw max. 2 decimalen</t>
  </si>
  <si>
    <t>Totale kosten per jaar
excl. btw</t>
  </si>
  <si>
    <t>Microsoft 365 E3 obv Enterprise Agreement</t>
  </si>
  <si>
    <t>Prijs per licentie per jaar</t>
  </si>
  <si>
    <t>Microsoft Office 365 E1 obv Enterprise Agreement</t>
  </si>
  <si>
    <t>Enterprise Mobility &amp; Security E3 obv Enterprise Agreement</t>
  </si>
  <si>
    <t>VisioOnlnP1 per User obv Enterprise Agreement</t>
  </si>
  <si>
    <t>Visio Online P2 Shrd Svr per User obv Enterprise Agreement</t>
  </si>
  <si>
    <t>Phone Sys ShrdSvr ALNG SubsVL MVL PerUsr obv Enterprise Agreement</t>
  </si>
  <si>
    <t>Audio Conf ShrdSvr ALNG SubsVL MVL PerUsr obv Enterprise Agreement</t>
  </si>
  <si>
    <t>Power BI Pro ShrdSvr per User obv Enterprise Agreement</t>
  </si>
  <si>
    <t>Exchange Online Plan 2 Shared Server per User obv Enterprise Agreement</t>
  </si>
  <si>
    <t>Microsoft 365 E3 obv CSP</t>
  </si>
  <si>
    <t>Microsoft Intune Device obv CSP</t>
  </si>
  <si>
    <t>Office 365 E1 obv CSP</t>
  </si>
  <si>
    <t>Microsoft 365 Audio Conferencing obv CSP</t>
  </si>
  <si>
    <t>Microsoft Teams Phone Standaard obv CSP</t>
  </si>
  <si>
    <t>Microsoft Teams Phone Standaard - Virtual User obv CSP</t>
  </si>
  <si>
    <t>Exchange Online (Plan 2) obv CSP</t>
  </si>
  <si>
    <t>Power Automate per user plan obv CSP</t>
  </si>
  <si>
    <t>Power BI Pro obv CSP</t>
  </si>
  <si>
    <t>Project Plan 3 obv CSP</t>
  </si>
  <si>
    <t>Visio Plan 2 obv CSP</t>
  </si>
  <si>
    <t>Azure</t>
  </si>
  <si>
    <t>Advanced Data Security</t>
  </si>
  <si>
    <t>Prijs per maand (februari 2022)</t>
  </si>
  <si>
    <t>Advanced Threat Protection</t>
  </si>
  <si>
    <t>Automation</t>
  </si>
  <si>
    <t>Azure Data Factory v2</t>
  </si>
  <si>
    <t>Azure DNS</t>
  </si>
  <si>
    <t>Azure Monitor</t>
  </si>
  <si>
    <t>Backup</t>
  </si>
  <si>
    <t>Bandwidth</t>
  </si>
  <si>
    <t>ExpressRoute</t>
  </si>
  <si>
    <t>Log Analytics</t>
  </si>
  <si>
    <t>Logic Apps</t>
  </si>
  <si>
    <t>Security Center</t>
  </si>
  <si>
    <t>SQL Database</t>
  </si>
  <si>
    <t>Storage</t>
  </si>
  <si>
    <t>Virtual Machines</t>
  </si>
  <si>
    <t>Virtual Machines Licenses</t>
  </si>
  <si>
    <t>Virtual Network</t>
  </si>
  <si>
    <t>VPN Gateway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</si>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</sst>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b/>
      <sz val="2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3936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/>
    <xf numFmtId="44" fontId="5" fillId="3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/>
    <xf numFmtId="44" fontId="2" fillId="0" borderId="1" xfId="0" applyNumberFormat="1" applyFont="1" applyBorder="1"/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4" borderId="1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4" fontId="0" fillId="0" borderId="1" xfId="0" applyNumberFormat="1" applyFill="1" applyBorder="1"/>
    <xf numFmtId="0" fontId="3" fillId="0" borderId="1" xfId="0" applyFont="1" applyBorder="1" applyAlignment="1">
      <alignment horizontal="left" vertical="center" wrapText="1"/>
    </xf>
    <xf numFmtId="10" fontId="0" fillId="3" borderId="1" xfId="0" applyNumberForma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el Bosman" id="{BD1DEE6E-BAAB-497E-8E81-4180176B871E}" userId="S::mbosman@ggdru.nl::2923d183-2722-4eb1-a3a3-dbee3a079a6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2-03-09T10:42:53.67" personId="{BD1DEE6E-BAAB-497E-8E81-4180176B871E}" id="{2AF8B629-CE5A-4C51-ABED-AF8A54156CE1}">
    <text>Moeten we dit niet verder detailleren conform alle types Ms licenties die we nu afnemen binnen de EAS? (E3, phonesystem, powerBI, etc)
Zelfde vraag geldt ook voor CSP !</text>
  </threadedComment>
  <threadedComment ref="H9" dT="2022-03-09T10:44:19.41" personId="{BD1DEE6E-BAAB-497E-8E81-4180176B871E}" id="{651AED24-B9EF-4190-8A57-EA9DBB48048D}" parentId="{2AF8B629-CE5A-4C51-ABED-AF8A54156CE1}">
    <text xml:space="preserve">Tot welke vragen kan dit leiden in de NvI aangezien er al een EAS geldt voor de duur van 3 jaar (2 jaar resterend). Inschrijver kan immers niet afwijken van de in de EAS vastgestelde prijzen. </text>
  </threadedComment>
  <threadedComment ref="H9" dT="2022-03-09T10:51:22.70" personId="{BD1DEE6E-BAAB-497E-8E81-4180176B871E}" id="{9CB4BC4C-03C2-4E63-A79F-C7D01913C9E2}" parentId="{2AF8B629-CE5A-4C51-ABED-AF8A54156CE1}">
    <text>Azure subs vallen ook uiteen in verschillende componenten (commited instances bv)</text>
  </threadedComment>
  <threadedComment ref="H9" dT="2022-03-09T13:51:16.29" personId="{BD1DEE6E-BAAB-497E-8E81-4180176B871E}" id="{2D8BAAAB-FAC9-47CE-8666-3EB0B88C4034}" parentId="{2AF8B629-CE5A-4C51-ABED-AF8A54156CE1}">
    <text xml:space="preserve">Opnemen in de usecase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showGridLines="0" tabSelected="1" zoomScaleNormal="100" workbookViewId="0">
      <selection activeCell="D9" sqref="D9"/>
    </sheetView>
  </sheetViews>
  <sheetFormatPr defaultColWidth="55.44140625" defaultRowHeight="13.2" x14ac:dyDescent="0.25"/>
  <cols>
    <col min="1" max="1" width="0.6640625" customWidth="1"/>
    <col min="2" max="2" width="69.109375" customWidth="1"/>
    <col min="3" max="3" width="26.88671875" customWidth="1"/>
    <col min="4" max="4" width="15.6640625" customWidth="1"/>
    <col min="5" max="5" width="31" bestFit="1" customWidth="1"/>
    <col min="6" max="6" width="20.6640625" customWidth="1"/>
    <col min="7" max="7" width="27.6640625" customWidth="1"/>
    <col min="8" max="8" width="23.5546875" customWidth="1"/>
  </cols>
  <sheetData>
    <row r="1" spans="1:8" ht="28.2" x14ac:dyDescent="0.5">
      <c r="A1" s="4" t="s">
        <v>0</v>
      </c>
    </row>
    <row r="3" spans="1:8" x14ac:dyDescent="0.25">
      <c r="A3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8" spans="1:8" ht="25.8" thickBot="1" x14ac:dyDescent="0.3">
      <c r="B8" s="12" t="s">
        <v>4</v>
      </c>
      <c r="C8" s="1" t="s">
        <v>5</v>
      </c>
      <c r="D8" s="1" t="s">
        <v>6</v>
      </c>
      <c r="E8" s="2" t="s">
        <v>7</v>
      </c>
      <c r="F8" s="1" t="s">
        <v>8</v>
      </c>
      <c r="G8" s="1" t="s">
        <v>9</v>
      </c>
      <c r="H8" s="2" t="s">
        <v>10</v>
      </c>
    </row>
    <row r="9" spans="1:8" x14ac:dyDescent="0.25">
      <c r="B9" s="13" t="s">
        <v>11</v>
      </c>
      <c r="C9" s="11" t="s">
        <v>12</v>
      </c>
      <c r="D9" s="10">
        <v>780</v>
      </c>
      <c r="E9" s="7"/>
      <c r="F9" s="21">
        <v>0</v>
      </c>
      <c r="G9" s="19">
        <f t="shared" ref="G9:G28" si="0">E9+(E9*F9)</f>
        <v>0</v>
      </c>
      <c r="H9" s="8">
        <f>G9*D9</f>
        <v>0</v>
      </c>
    </row>
    <row r="10" spans="1:8" x14ac:dyDescent="0.25">
      <c r="B10" s="14" t="s">
        <v>13</v>
      </c>
      <c r="C10" s="11" t="s">
        <v>12</v>
      </c>
      <c r="D10" s="10">
        <v>2</v>
      </c>
      <c r="E10" s="7"/>
      <c r="F10" s="21">
        <v>0</v>
      </c>
      <c r="G10" s="19">
        <f t="shared" si="0"/>
        <v>0</v>
      </c>
      <c r="H10" s="8">
        <f t="shared" ref="H10:H47" si="1">G10*D10</f>
        <v>0</v>
      </c>
    </row>
    <row r="11" spans="1:8" x14ac:dyDescent="0.25">
      <c r="B11" s="14" t="s">
        <v>14</v>
      </c>
      <c r="C11" s="11" t="s">
        <v>12</v>
      </c>
      <c r="D11" s="10">
        <v>1</v>
      </c>
      <c r="E11" s="7"/>
      <c r="F11" s="21">
        <v>0</v>
      </c>
      <c r="G11" s="19">
        <f t="shared" si="0"/>
        <v>0</v>
      </c>
      <c r="H11" s="8">
        <f t="shared" si="1"/>
        <v>0</v>
      </c>
    </row>
    <row r="12" spans="1:8" x14ac:dyDescent="0.25">
      <c r="B12" s="14" t="s">
        <v>15</v>
      </c>
      <c r="C12" s="11" t="s">
        <v>12</v>
      </c>
      <c r="D12" s="10">
        <v>15</v>
      </c>
      <c r="E12" s="7"/>
      <c r="F12" s="21">
        <v>0</v>
      </c>
      <c r="G12" s="19">
        <f t="shared" si="0"/>
        <v>0</v>
      </c>
      <c r="H12" s="8">
        <f t="shared" si="1"/>
        <v>0</v>
      </c>
    </row>
    <row r="13" spans="1:8" x14ac:dyDescent="0.25">
      <c r="B13" s="14" t="s">
        <v>16</v>
      </c>
      <c r="C13" s="11" t="s">
        <v>12</v>
      </c>
      <c r="D13" s="10">
        <v>11</v>
      </c>
      <c r="E13" s="7"/>
      <c r="F13" s="21">
        <v>0</v>
      </c>
      <c r="G13" s="19">
        <f t="shared" si="0"/>
        <v>0</v>
      </c>
      <c r="H13" s="8">
        <f t="shared" si="1"/>
        <v>0</v>
      </c>
    </row>
    <row r="14" spans="1:8" x14ac:dyDescent="0.25">
      <c r="B14" s="14" t="s">
        <v>17</v>
      </c>
      <c r="C14" s="11" t="s">
        <v>12</v>
      </c>
      <c r="D14" s="10">
        <v>1</v>
      </c>
      <c r="E14" s="7"/>
      <c r="F14" s="21">
        <v>0</v>
      </c>
      <c r="G14" s="19">
        <f t="shared" si="0"/>
        <v>0</v>
      </c>
      <c r="H14" s="8">
        <f t="shared" si="1"/>
        <v>0</v>
      </c>
    </row>
    <row r="15" spans="1:8" x14ac:dyDescent="0.25">
      <c r="B15" s="14" t="s">
        <v>18</v>
      </c>
      <c r="C15" s="11" t="s">
        <v>12</v>
      </c>
      <c r="D15" s="10">
        <v>1</v>
      </c>
      <c r="E15" s="7"/>
      <c r="F15" s="21">
        <v>0</v>
      </c>
      <c r="G15" s="19">
        <f t="shared" si="0"/>
        <v>0</v>
      </c>
      <c r="H15" s="8">
        <f t="shared" si="1"/>
        <v>0</v>
      </c>
    </row>
    <row r="16" spans="1:8" x14ac:dyDescent="0.25">
      <c r="B16" s="14" t="s">
        <v>19</v>
      </c>
      <c r="C16" s="11" t="s">
        <v>12</v>
      </c>
      <c r="D16" s="10">
        <v>1</v>
      </c>
      <c r="E16" s="7"/>
      <c r="F16" s="21">
        <v>0</v>
      </c>
      <c r="G16" s="19">
        <f t="shared" si="0"/>
        <v>0</v>
      </c>
      <c r="H16" s="8">
        <f t="shared" si="1"/>
        <v>0</v>
      </c>
    </row>
    <row r="17" spans="2:8" ht="13.8" thickBot="1" x14ac:dyDescent="0.3">
      <c r="B17" s="15" t="s">
        <v>20</v>
      </c>
      <c r="C17" s="11" t="s">
        <v>12</v>
      </c>
      <c r="D17" s="10">
        <v>10</v>
      </c>
      <c r="E17" s="7"/>
      <c r="F17" s="21">
        <v>0</v>
      </c>
      <c r="G17" s="19">
        <f t="shared" si="0"/>
        <v>0</v>
      </c>
      <c r="H17" s="8">
        <f t="shared" si="1"/>
        <v>0</v>
      </c>
    </row>
    <row r="18" spans="2:8" x14ac:dyDescent="0.25">
      <c r="B18" s="13" t="s">
        <v>21</v>
      </c>
      <c r="C18" s="11" t="s">
        <v>12</v>
      </c>
      <c r="D18" s="10">
        <v>4850</v>
      </c>
      <c r="E18" s="7"/>
      <c r="F18" s="21">
        <v>0</v>
      </c>
      <c r="G18" s="19">
        <f t="shared" si="0"/>
        <v>0</v>
      </c>
      <c r="H18" s="8">
        <f t="shared" si="1"/>
        <v>0</v>
      </c>
    </row>
    <row r="19" spans="2:8" x14ac:dyDescent="0.25">
      <c r="B19" s="14" t="s">
        <v>22</v>
      </c>
      <c r="C19" s="11" t="s">
        <v>12</v>
      </c>
      <c r="D19" s="10">
        <v>97</v>
      </c>
      <c r="E19" s="7"/>
      <c r="F19" s="21">
        <v>0</v>
      </c>
      <c r="G19" s="19">
        <f t="shared" si="0"/>
        <v>0</v>
      </c>
      <c r="H19" s="8">
        <f t="shared" si="1"/>
        <v>0</v>
      </c>
    </row>
    <row r="20" spans="2:8" x14ac:dyDescent="0.25">
      <c r="B20" s="14" t="s">
        <v>23</v>
      </c>
      <c r="C20" s="11" t="s">
        <v>12</v>
      </c>
      <c r="D20" s="10">
        <v>1</v>
      </c>
      <c r="E20" s="7"/>
      <c r="F20" s="21">
        <v>0</v>
      </c>
      <c r="G20" s="19">
        <f t="shared" si="0"/>
        <v>0</v>
      </c>
      <c r="H20" s="8">
        <f t="shared" si="1"/>
        <v>0</v>
      </c>
    </row>
    <row r="21" spans="2:8" x14ac:dyDescent="0.25">
      <c r="B21" s="14" t="s">
        <v>24</v>
      </c>
      <c r="C21" s="11" t="s">
        <v>12</v>
      </c>
      <c r="D21" s="10">
        <v>2</v>
      </c>
      <c r="E21" s="7"/>
      <c r="F21" s="21">
        <v>0</v>
      </c>
      <c r="G21" s="19">
        <f t="shared" si="0"/>
        <v>0</v>
      </c>
      <c r="H21" s="8">
        <f t="shared" si="1"/>
        <v>0</v>
      </c>
    </row>
    <row r="22" spans="2:8" x14ac:dyDescent="0.25">
      <c r="B22" s="14" t="s">
        <v>25</v>
      </c>
      <c r="C22" s="11" t="s">
        <v>12</v>
      </c>
      <c r="D22" s="10">
        <v>1850</v>
      </c>
      <c r="E22" s="7"/>
      <c r="F22" s="21">
        <v>0</v>
      </c>
      <c r="G22" s="19">
        <f t="shared" si="0"/>
        <v>0</v>
      </c>
      <c r="H22" s="8">
        <f t="shared" si="1"/>
        <v>0</v>
      </c>
    </row>
    <row r="23" spans="2:8" x14ac:dyDescent="0.25">
      <c r="B23" s="14" t="s">
        <v>26</v>
      </c>
      <c r="C23" s="11" t="s">
        <v>12</v>
      </c>
      <c r="D23" s="10">
        <v>75</v>
      </c>
      <c r="E23" s="7"/>
      <c r="F23" s="21">
        <v>0</v>
      </c>
      <c r="G23" s="19">
        <f t="shared" si="0"/>
        <v>0</v>
      </c>
      <c r="H23" s="8">
        <f t="shared" si="1"/>
        <v>0</v>
      </c>
    </row>
    <row r="24" spans="2:8" x14ac:dyDescent="0.25">
      <c r="B24" s="14" t="s">
        <v>27</v>
      </c>
      <c r="C24" s="11" t="s">
        <v>12</v>
      </c>
      <c r="D24" s="10">
        <v>8</v>
      </c>
      <c r="E24" s="7"/>
      <c r="F24" s="21">
        <v>0</v>
      </c>
      <c r="G24" s="19">
        <f t="shared" si="0"/>
        <v>0</v>
      </c>
      <c r="H24" s="8">
        <f t="shared" si="1"/>
        <v>0</v>
      </c>
    </row>
    <row r="25" spans="2:8" x14ac:dyDescent="0.25">
      <c r="B25" s="14" t="s">
        <v>28</v>
      </c>
      <c r="C25" s="11" t="s">
        <v>12</v>
      </c>
      <c r="D25" s="10">
        <v>6</v>
      </c>
      <c r="E25" s="7"/>
      <c r="F25" s="21">
        <v>0</v>
      </c>
      <c r="G25" s="19">
        <f t="shared" si="0"/>
        <v>0</v>
      </c>
      <c r="H25" s="8">
        <f t="shared" si="1"/>
        <v>0</v>
      </c>
    </row>
    <row r="26" spans="2:8" x14ac:dyDescent="0.25">
      <c r="B26" s="14" t="s">
        <v>29</v>
      </c>
      <c r="C26" s="11" t="s">
        <v>12</v>
      </c>
      <c r="D26" s="10">
        <v>103</v>
      </c>
      <c r="E26" s="7"/>
      <c r="F26" s="21">
        <v>0</v>
      </c>
      <c r="G26" s="19">
        <f t="shared" si="0"/>
        <v>0</v>
      </c>
      <c r="H26" s="8">
        <f t="shared" si="1"/>
        <v>0</v>
      </c>
    </row>
    <row r="27" spans="2:8" x14ac:dyDescent="0.25">
      <c r="B27" s="14" t="s">
        <v>30</v>
      </c>
      <c r="C27" s="11" t="s">
        <v>12</v>
      </c>
      <c r="D27" s="10">
        <v>43</v>
      </c>
      <c r="E27" s="7"/>
      <c r="F27" s="21">
        <v>0</v>
      </c>
      <c r="G27" s="19">
        <f t="shared" si="0"/>
        <v>0</v>
      </c>
      <c r="H27" s="8">
        <f t="shared" si="1"/>
        <v>0</v>
      </c>
    </row>
    <row r="28" spans="2:8" ht="13.8" thickBot="1" x14ac:dyDescent="0.3">
      <c r="B28" s="17" t="s">
        <v>31</v>
      </c>
      <c r="C28" s="11" t="s">
        <v>12</v>
      </c>
      <c r="D28" s="10">
        <v>31</v>
      </c>
      <c r="E28" s="7"/>
      <c r="F28" s="21">
        <v>0</v>
      </c>
      <c r="G28" s="19">
        <f t="shared" si="0"/>
        <v>0</v>
      </c>
      <c r="H28" s="8">
        <f t="shared" si="1"/>
        <v>0</v>
      </c>
    </row>
    <row r="29" spans="2:8" x14ac:dyDescent="0.25">
      <c r="B29" s="18" t="s">
        <v>32</v>
      </c>
      <c r="C29" s="11"/>
      <c r="D29" s="10"/>
      <c r="E29" s="7"/>
      <c r="F29" s="21">
        <v>0</v>
      </c>
      <c r="G29" s="19">
        <f t="shared" ref="G29:G47" si="2">E29+(E29*F29)</f>
        <v>0</v>
      </c>
      <c r="H29" s="8">
        <f t="shared" si="1"/>
        <v>0</v>
      </c>
    </row>
    <row r="30" spans="2:8" x14ac:dyDescent="0.25">
      <c r="B30" s="14" t="s">
        <v>33</v>
      </c>
      <c r="C30" s="11" t="s">
        <v>34</v>
      </c>
      <c r="D30" s="16">
        <v>64.03</v>
      </c>
      <c r="E30" s="7"/>
      <c r="F30" s="21">
        <v>0</v>
      </c>
      <c r="G30" s="19">
        <f t="shared" si="2"/>
        <v>0</v>
      </c>
      <c r="H30" s="8">
        <f t="shared" si="1"/>
        <v>0</v>
      </c>
    </row>
    <row r="31" spans="2:8" x14ac:dyDescent="0.25">
      <c r="B31" s="14" t="s">
        <v>35</v>
      </c>
      <c r="C31" s="11" t="s">
        <v>34</v>
      </c>
      <c r="D31" s="16">
        <v>70.53</v>
      </c>
      <c r="E31" s="7"/>
      <c r="F31" s="21">
        <v>0</v>
      </c>
      <c r="G31" s="19">
        <f t="shared" si="2"/>
        <v>0</v>
      </c>
      <c r="H31" s="8">
        <f t="shared" si="1"/>
        <v>0</v>
      </c>
    </row>
    <row r="32" spans="2:8" x14ac:dyDescent="0.25">
      <c r="B32" s="14" t="s">
        <v>36</v>
      </c>
      <c r="C32" s="11" t="s">
        <v>34</v>
      </c>
      <c r="D32" s="16">
        <v>8.92</v>
      </c>
      <c r="E32" s="7"/>
      <c r="F32" s="21">
        <v>0</v>
      </c>
      <c r="G32" s="19">
        <f t="shared" si="2"/>
        <v>0</v>
      </c>
      <c r="H32" s="8">
        <f t="shared" si="1"/>
        <v>0</v>
      </c>
    </row>
    <row r="33" spans="2:8" x14ac:dyDescent="0.25">
      <c r="B33" s="14" t="s">
        <v>37</v>
      </c>
      <c r="C33" s="11" t="s">
        <v>34</v>
      </c>
      <c r="D33" s="16">
        <v>408.75</v>
      </c>
      <c r="E33" s="7"/>
      <c r="F33" s="21">
        <v>0</v>
      </c>
      <c r="G33" s="19">
        <f t="shared" si="2"/>
        <v>0</v>
      </c>
      <c r="H33" s="8">
        <f t="shared" si="1"/>
        <v>0</v>
      </c>
    </row>
    <row r="34" spans="2:8" x14ac:dyDescent="0.25">
      <c r="B34" s="14" t="s">
        <v>38</v>
      </c>
      <c r="C34" s="11" t="s">
        <v>34</v>
      </c>
      <c r="D34" s="16">
        <v>1.7</v>
      </c>
      <c r="E34" s="7"/>
      <c r="F34" s="21">
        <v>0</v>
      </c>
      <c r="G34" s="19">
        <f t="shared" si="2"/>
        <v>0</v>
      </c>
      <c r="H34" s="8">
        <f t="shared" si="1"/>
        <v>0</v>
      </c>
    </row>
    <row r="35" spans="2:8" x14ac:dyDescent="0.25">
      <c r="B35" s="14" t="s">
        <v>39</v>
      </c>
      <c r="C35" s="11" t="s">
        <v>34</v>
      </c>
      <c r="D35" s="16">
        <v>5.0199999999999996</v>
      </c>
      <c r="E35" s="7"/>
      <c r="F35" s="21">
        <v>0</v>
      </c>
      <c r="G35" s="19">
        <f t="shared" si="2"/>
        <v>0</v>
      </c>
      <c r="H35" s="8">
        <f t="shared" si="1"/>
        <v>0</v>
      </c>
    </row>
    <row r="36" spans="2:8" x14ac:dyDescent="0.25">
      <c r="B36" s="14" t="s">
        <v>40</v>
      </c>
      <c r="C36" s="11" t="s">
        <v>34</v>
      </c>
      <c r="D36" s="16">
        <v>430.64</v>
      </c>
      <c r="E36" s="7"/>
      <c r="F36" s="21">
        <v>0</v>
      </c>
      <c r="G36" s="19">
        <f t="shared" si="2"/>
        <v>0</v>
      </c>
      <c r="H36" s="8">
        <f t="shared" si="1"/>
        <v>0</v>
      </c>
    </row>
    <row r="37" spans="2:8" x14ac:dyDescent="0.25">
      <c r="B37" s="14" t="s">
        <v>41</v>
      </c>
      <c r="C37" s="11" t="s">
        <v>34</v>
      </c>
      <c r="D37" s="16">
        <v>21.95</v>
      </c>
      <c r="E37" s="7"/>
      <c r="F37" s="21">
        <v>0</v>
      </c>
      <c r="G37" s="19">
        <f t="shared" si="2"/>
        <v>0</v>
      </c>
      <c r="H37" s="8">
        <f t="shared" si="1"/>
        <v>0</v>
      </c>
    </row>
    <row r="38" spans="2:8" x14ac:dyDescent="0.25">
      <c r="B38" s="14" t="s">
        <v>42</v>
      </c>
      <c r="C38" s="11" t="s">
        <v>34</v>
      </c>
      <c r="D38" s="16">
        <v>230.79</v>
      </c>
      <c r="E38" s="7"/>
      <c r="F38" s="21">
        <v>0</v>
      </c>
      <c r="G38" s="19">
        <f t="shared" si="2"/>
        <v>0</v>
      </c>
      <c r="H38" s="8">
        <f t="shared" si="1"/>
        <v>0</v>
      </c>
    </row>
    <row r="39" spans="2:8" x14ac:dyDescent="0.25">
      <c r="B39" s="14" t="s">
        <v>43</v>
      </c>
      <c r="C39" s="11" t="s">
        <v>34</v>
      </c>
      <c r="D39" s="16">
        <v>220.05</v>
      </c>
      <c r="E39" s="7"/>
      <c r="F39" s="21">
        <v>0</v>
      </c>
      <c r="G39" s="19">
        <f t="shared" si="2"/>
        <v>0</v>
      </c>
      <c r="H39" s="8">
        <f t="shared" si="1"/>
        <v>0</v>
      </c>
    </row>
    <row r="40" spans="2:8" x14ac:dyDescent="0.25">
      <c r="B40" s="14" t="s">
        <v>44</v>
      </c>
      <c r="C40" s="11" t="s">
        <v>34</v>
      </c>
      <c r="D40" s="16">
        <v>28.98</v>
      </c>
      <c r="E40" s="7"/>
      <c r="F40" s="21">
        <v>0</v>
      </c>
      <c r="G40" s="19">
        <f t="shared" si="2"/>
        <v>0</v>
      </c>
      <c r="H40" s="8">
        <f t="shared" si="1"/>
        <v>0</v>
      </c>
    </row>
    <row r="41" spans="2:8" x14ac:dyDescent="0.25">
      <c r="B41" s="14" t="s">
        <v>45</v>
      </c>
      <c r="C41" s="11" t="s">
        <v>34</v>
      </c>
      <c r="D41" s="16">
        <v>346.53</v>
      </c>
      <c r="E41" s="7"/>
      <c r="F41" s="21">
        <v>0</v>
      </c>
      <c r="G41" s="19">
        <f t="shared" si="2"/>
        <v>0</v>
      </c>
      <c r="H41" s="8">
        <f t="shared" si="1"/>
        <v>0</v>
      </c>
    </row>
    <row r="42" spans="2:8" x14ac:dyDescent="0.25">
      <c r="B42" s="14" t="s">
        <v>46</v>
      </c>
      <c r="C42" s="11" t="s">
        <v>34</v>
      </c>
      <c r="D42" s="16">
        <v>1416.49</v>
      </c>
      <c r="E42" s="7"/>
      <c r="F42" s="21">
        <v>0</v>
      </c>
      <c r="G42" s="19">
        <f t="shared" si="2"/>
        <v>0</v>
      </c>
      <c r="H42" s="8">
        <f t="shared" si="1"/>
        <v>0</v>
      </c>
    </row>
    <row r="43" spans="2:8" x14ac:dyDescent="0.25">
      <c r="B43" s="14" t="s">
        <v>47</v>
      </c>
      <c r="C43" s="11" t="s">
        <v>34</v>
      </c>
      <c r="D43" s="16">
        <v>1365.97</v>
      </c>
      <c r="E43" s="7"/>
      <c r="F43" s="21">
        <v>0</v>
      </c>
      <c r="G43" s="19">
        <f t="shared" si="2"/>
        <v>0</v>
      </c>
      <c r="H43" s="8">
        <f t="shared" si="1"/>
        <v>0</v>
      </c>
    </row>
    <row r="44" spans="2:8" x14ac:dyDescent="0.25">
      <c r="B44" s="14" t="s">
        <v>48</v>
      </c>
      <c r="C44" s="11" t="s">
        <v>34</v>
      </c>
      <c r="D44" s="16">
        <v>2295.48</v>
      </c>
      <c r="E44" s="7"/>
      <c r="F44" s="21">
        <v>0</v>
      </c>
      <c r="G44" s="19">
        <f t="shared" si="2"/>
        <v>0</v>
      </c>
      <c r="H44" s="8">
        <f t="shared" si="1"/>
        <v>0</v>
      </c>
    </row>
    <row r="45" spans="2:8" x14ac:dyDescent="0.25">
      <c r="B45" s="14" t="s">
        <v>49</v>
      </c>
      <c r="C45" s="11" t="s">
        <v>34</v>
      </c>
      <c r="D45" s="16">
        <v>288.35000000000002</v>
      </c>
      <c r="E45" s="7"/>
      <c r="F45" s="21">
        <v>0</v>
      </c>
      <c r="G45" s="19">
        <f t="shared" si="2"/>
        <v>0</v>
      </c>
      <c r="H45" s="8">
        <f t="shared" si="1"/>
        <v>0</v>
      </c>
    </row>
    <row r="46" spans="2:8" x14ac:dyDescent="0.25">
      <c r="B46" s="14" t="s">
        <v>50</v>
      </c>
      <c r="C46" s="11" t="s">
        <v>34</v>
      </c>
      <c r="D46" s="16">
        <v>77.55</v>
      </c>
      <c r="E46" s="7"/>
      <c r="F46" s="21">
        <v>0</v>
      </c>
      <c r="G46" s="19">
        <f t="shared" si="2"/>
        <v>0</v>
      </c>
      <c r="H46" s="8">
        <f t="shared" si="1"/>
        <v>0</v>
      </c>
    </row>
    <row r="47" spans="2:8" ht="13.8" thickBot="1" x14ac:dyDescent="0.3">
      <c r="B47" s="15" t="s">
        <v>51</v>
      </c>
      <c r="C47" s="11" t="s">
        <v>34</v>
      </c>
      <c r="D47" s="16">
        <v>22.87</v>
      </c>
      <c r="E47" s="7"/>
      <c r="F47" s="21">
        <v>0</v>
      </c>
      <c r="G47" s="19">
        <f t="shared" si="2"/>
        <v>0</v>
      </c>
      <c r="H47" s="8">
        <f t="shared" si="1"/>
        <v>0</v>
      </c>
    </row>
    <row r="48" spans="2:8" x14ac:dyDescent="0.25">
      <c r="B48" s="20" t="s">
        <v>52</v>
      </c>
      <c r="C48" s="20"/>
      <c r="D48" s="20"/>
      <c r="E48" s="20"/>
      <c r="F48" s="3"/>
      <c r="G48" s="3"/>
      <c r="H48" s="9">
        <f>SUM(H9:H47)</f>
        <v>0</v>
      </c>
    </row>
    <row r="49" spans="2:5" x14ac:dyDescent="0.25">
      <c r="B49" s="5"/>
      <c r="C49" s="6"/>
      <c r="D49" s="6"/>
      <c r="E49" s="6"/>
    </row>
  </sheetData>
  <sheetProtection algorithmName="SHA-512" hashValue="Fv1r1nJ5zZky7YaFLoo1v7qgoE05F+QmTEZq4hO5e9XjQG7Fjqidi3Sk6qBDQ1x1OumyZJjERSngIff7R3DPdw==" saltValue="sBbSHp/ZInk55GQdTX1GJQ==" spinCount="100000" sheet="1" objects="1" scenarios="1"/>
  <mergeCells count="1">
    <mergeCell ref="B48:E48"/>
  </mergeCells>
  <dataValidations count="1">
    <dataValidation type="decimal" operator="greaterThan" allowBlank="1" showInputMessage="1" showErrorMessage="1" sqref="E9:E47" xr:uid="{00000000-0002-0000-0000-000000000000}">
      <formula1>0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E69427-E679-46E2-A96F-F81167ED97FB}"/>
</file>

<file path=customXml/itemProps2.xml><?xml version="1.0" encoding="utf-8"?>
<ds:datastoreItem xmlns:ds="http://schemas.openxmlformats.org/officeDocument/2006/customXml" ds:itemID="{14E3C9E0-418C-4F2C-BF07-8C9ED4F620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E5192-2FC4-4525-B48F-17066FA723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Geers</dc:creator>
  <cp:keywords/>
  <dc:description/>
  <cp:lastModifiedBy>Farah Sediqi</cp:lastModifiedBy>
  <cp:revision/>
  <dcterms:created xsi:type="dcterms:W3CDTF">2018-02-27T14:39:16Z</dcterms:created>
  <dcterms:modified xsi:type="dcterms:W3CDTF">2022-03-21T16:17:54Z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