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alisatie Beh\4a Projecten\3 Projectdossiers\101609 Zaanstad speelplaatsen verv 2022\8. Uitvoering Speelplaatsen\"/>
    </mc:Choice>
  </mc:AlternateContent>
  <bookViews>
    <workbookView xWindow="0" yWindow="0" windowWidth="21570" windowHeight="11610"/>
  </bookViews>
  <sheets>
    <sheet name="RAW-inschrijvingsstaat_(A4_staa" sheetId="2" r:id="rId1"/>
    <sheet name="Blad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2" i="2" l="1"/>
  <c r="D142" i="2"/>
  <c r="G172" i="2" l="1"/>
  <c r="G170" i="2"/>
  <c r="G168" i="2"/>
  <c r="G166" i="2"/>
  <c r="G148" i="2"/>
  <c r="G146" i="2"/>
  <c r="G144" i="2"/>
  <c r="G129" i="2"/>
  <c r="G124" i="2"/>
  <c r="G120" i="2"/>
  <c r="G119" i="2"/>
  <c r="G115" i="2"/>
  <c r="G114" i="2"/>
  <c r="G113" i="2"/>
  <c r="G110" i="2"/>
  <c r="G109" i="2"/>
  <c r="G105" i="2"/>
  <c r="G104" i="2"/>
  <c r="G101" i="2"/>
  <c r="G100" i="2"/>
  <c r="G96" i="2"/>
  <c r="G93" i="2"/>
  <c r="G90" i="2"/>
  <c r="G87" i="2"/>
  <c r="G84" i="2"/>
  <c r="G83" i="2"/>
  <c r="G82" i="2"/>
  <c r="G81" i="2"/>
  <c r="G80" i="2"/>
  <c r="G79" i="2"/>
  <c r="G78" i="2"/>
  <c r="G75" i="2"/>
  <c r="G74" i="2"/>
  <c r="G73" i="2"/>
  <c r="G69" i="2"/>
  <c r="G65" i="2"/>
  <c r="G64" i="2"/>
  <c r="G60" i="2"/>
  <c r="G59" i="2"/>
  <c r="G55" i="2"/>
  <c r="G54" i="2"/>
  <c r="G51" i="2"/>
  <c r="G47" i="2"/>
  <c r="G46" i="2"/>
  <c r="G39" i="2"/>
  <c r="G38" i="2"/>
  <c r="G37" i="2"/>
  <c r="G36" i="2"/>
  <c r="G35" i="2"/>
  <c r="G32" i="2"/>
  <c r="G31" i="2"/>
  <c r="G30" i="2"/>
  <c r="G29" i="2"/>
  <c r="G28" i="2"/>
  <c r="G27" i="2"/>
  <c r="G26" i="2"/>
  <c r="G25" i="2"/>
  <c r="G24" i="2"/>
  <c r="G21" i="2"/>
  <c r="G20" i="2"/>
  <c r="G19" i="2"/>
  <c r="G18" i="2"/>
  <c r="G17" i="2"/>
  <c r="G16" i="2"/>
  <c r="G15" i="2"/>
  <c r="G14" i="2"/>
  <c r="G11" i="2"/>
  <c r="G10" i="2"/>
  <c r="G9" i="2"/>
  <c r="G8" i="2"/>
  <c r="G7" i="2"/>
  <c r="G6" i="2"/>
  <c r="G5" i="2"/>
  <c r="G4" i="2"/>
  <c r="G131" i="2" l="1"/>
  <c r="G150" i="2" s="1"/>
  <c r="G153" i="2" s="1"/>
  <c r="G157" i="2" s="1"/>
  <c r="G174" i="2" s="1"/>
  <c r="G177" i="2" s="1"/>
</calcChain>
</file>

<file path=xl/sharedStrings.xml><?xml version="1.0" encoding="utf-8"?>
<sst xmlns="http://schemas.openxmlformats.org/spreadsheetml/2006/main" count="430" uniqueCount="260">
  <si>
    <t>BESTEK- POST- NUMMER</t>
  </si>
  <si>
    <t>OMSCHRIJVING</t>
  </si>
  <si>
    <t>EEN- HEID</t>
  </si>
  <si>
    <t>HOEVEELHEID RESULTAATS- VERPLICHTING</t>
  </si>
  <si>
    <t>V</t>
  </si>
  <si>
    <t>PRIJS PER EENHEID IN EURO</t>
  </si>
  <si>
    <t>TOTAALBEDRAG IN EURO</t>
  </si>
  <si>
    <t>1</t>
  </si>
  <si>
    <t>SPEELTOESTELLEN</t>
  </si>
  <si>
    <t>10</t>
  </si>
  <si>
    <t>OPNEMEN EN AFVOEREN STRAATMEUBILAIR/SPEELTOESTELLE</t>
  </si>
  <si>
    <t>100010</t>
  </si>
  <si>
    <t>Opnemen en afvoeren wip   (staal/hout)</t>
  </si>
  <si>
    <t>keer</t>
  </si>
  <si>
    <t>100020</t>
  </si>
  <si>
    <t>Opnemen en afvoeren schommel     (staal/hout)</t>
  </si>
  <si>
    <t>100030</t>
  </si>
  <si>
    <t>100040</t>
  </si>
  <si>
    <t>Opnemen en afvoeren combinatie toestel  (staal/hou</t>
  </si>
  <si>
    <t>100050</t>
  </si>
  <si>
    <t>Opnemen en afvoeren duikelrek    (staal/hout)</t>
  </si>
  <si>
    <t>100060</t>
  </si>
  <si>
    <t>100070</t>
  </si>
  <si>
    <t>Opnemen en afvoeren afvalbak</t>
  </si>
  <si>
    <t>100090</t>
  </si>
  <si>
    <t>1001</t>
  </si>
  <si>
    <t>LEVEREN EN PLAATSEN SPEELTOESTELLEN</t>
  </si>
  <si>
    <t>100110</t>
  </si>
  <si>
    <t>Leveren en plaatsen speeltoestel vogelnestschommel</t>
  </si>
  <si>
    <t>st</t>
  </si>
  <si>
    <t>N</t>
  </si>
  <si>
    <t>100120</t>
  </si>
  <si>
    <t>Leveren en plaatsen speeltoestel Dubbele schommel</t>
  </si>
  <si>
    <t>100130</t>
  </si>
  <si>
    <t>100140</t>
  </si>
  <si>
    <t>100150</t>
  </si>
  <si>
    <t>100160</t>
  </si>
  <si>
    <t>Leveren en plaatsen speeltoestel veerwip</t>
  </si>
  <si>
    <t>100170</t>
  </si>
  <si>
    <t>Leveren en plaatsen speeltoestel glijbaan</t>
  </si>
  <si>
    <t>100180</t>
  </si>
  <si>
    <t>Leveren en plaatsen speeltoestel tafeltennistafel</t>
  </si>
  <si>
    <t>1002</t>
  </si>
  <si>
    <t>HERSTELLEN SPEELTOESTELLEN</t>
  </si>
  <si>
    <t>100210</t>
  </si>
  <si>
    <t>Herstellen wip   (staal/hout)</t>
  </si>
  <si>
    <t>100220</t>
  </si>
  <si>
    <t>Herstellen schommel     (staal/hout)</t>
  </si>
  <si>
    <t>100230</t>
  </si>
  <si>
    <t>100240</t>
  </si>
  <si>
    <t>Herstellen combinatie toestel  (staal/hout)</t>
  </si>
  <si>
    <t>100250</t>
  </si>
  <si>
    <t>Herstellen duikelrek    (staal/hout)</t>
  </si>
  <si>
    <t>100260</t>
  </si>
  <si>
    <t>100270</t>
  </si>
  <si>
    <t>100280</t>
  </si>
  <si>
    <t>100290</t>
  </si>
  <si>
    <t>1003</t>
  </si>
  <si>
    <t>OPBREEKWERKZAAMHEDEN</t>
  </si>
  <si>
    <t>100310</t>
  </si>
  <si>
    <t>Opbreken en afvoeren van opsluitbanden.</t>
  </si>
  <si>
    <t>m</t>
  </si>
  <si>
    <t>100320</t>
  </si>
  <si>
    <t>Opbreken en afvoeren van betontegels.</t>
  </si>
  <si>
    <t>m2</t>
  </si>
  <si>
    <t>100330</t>
  </si>
  <si>
    <t>Opbreken en afvoeren van betonstenen.</t>
  </si>
  <si>
    <t>100340</t>
  </si>
  <si>
    <t>Opbreken en afvoeren van rubbertegels.</t>
  </si>
  <si>
    <t>100350</t>
  </si>
  <si>
    <t>Opnemen en afvoeren van kunstgras</t>
  </si>
  <si>
    <t>EUR</t>
  </si>
  <si>
    <t>2</t>
  </si>
  <si>
    <t>G R O N D W E R K</t>
  </si>
  <si>
    <t>22</t>
  </si>
  <si>
    <t>GROND ONTGRAVEN, VERWERKEN EN TRANSPORTEREN</t>
  </si>
  <si>
    <t>220</t>
  </si>
  <si>
    <t>GROND ONTGRAVEN UIT CUNET</t>
  </si>
  <si>
    <t>2203</t>
  </si>
  <si>
    <t>Graafdiepte tm 30 cm</t>
  </si>
  <si>
    <t>220350</t>
  </si>
  <si>
    <t>Grond/Schors ontgraven en afvoeren.</t>
  </si>
  <si>
    <t>m3</t>
  </si>
  <si>
    <t>220360</t>
  </si>
  <si>
    <t>Grond/Schors ontgraven en verwerken.</t>
  </si>
  <si>
    <t>221</t>
  </si>
  <si>
    <t>GROND VERWERKEN</t>
  </si>
  <si>
    <t>2213</t>
  </si>
  <si>
    <t>Aanvuldikte tm 30 cm</t>
  </si>
  <si>
    <t>221310</t>
  </si>
  <si>
    <t>Grond verwerken in aanvulling,  (zand/grond)</t>
  </si>
  <si>
    <t>36</t>
  </si>
  <si>
    <t>361010</t>
  </si>
  <si>
    <t>m1</t>
  </si>
  <si>
    <t>361020</t>
  </si>
  <si>
    <t>43</t>
  </si>
  <si>
    <t>STRAATWERK</t>
  </si>
  <si>
    <t>430</t>
  </si>
  <si>
    <t>VOORBEREIDENDE WERKZAAMHEDEN</t>
  </si>
  <si>
    <t>430010</t>
  </si>
  <si>
    <t>Afwerken zandbed voor elementenverharding.</t>
  </si>
  <si>
    <t>430020</t>
  </si>
  <si>
    <t>Afwerken zandbed voor kunstgras.</t>
  </si>
  <si>
    <t>432</t>
  </si>
  <si>
    <t>KANTOPSLUITINGEN</t>
  </si>
  <si>
    <t>4321</t>
  </si>
  <si>
    <t>Opsluitbanden 100 x 200 mm.</t>
  </si>
  <si>
    <t>432110</t>
  </si>
  <si>
    <t>Aanbrengen opsluitbanden, afm. 10 x 20 cm.</t>
  </si>
  <si>
    <t>432180</t>
  </si>
  <si>
    <t>Pasmaken van opsluitbanden, afm. 10 x 20 cm.</t>
  </si>
  <si>
    <t>433</t>
  </si>
  <si>
    <t>TEGELVERHARDINGEN  INCL STANDAARD ZAAGWERK</t>
  </si>
  <si>
    <t>4331</t>
  </si>
  <si>
    <t>Trottoirtegels, 45 mm.</t>
  </si>
  <si>
    <t>433120</t>
  </si>
  <si>
    <t>Aanbrengen betontegels.</t>
  </si>
  <si>
    <t>49</t>
  </si>
  <si>
    <t>ONDERGRONDEN</t>
  </si>
  <si>
    <t>4910</t>
  </si>
  <si>
    <t>Kunstgras</t>
  </si>
  <si>
    <t>491020</t>
  </si>
  <si>
    <t>Leveren en aanbrengen kunstgras. ( groen flex 40 )</t>
  </si>
  <si>
    <t>491030</t>
  </si>
  <si>
    <t>Leveren en aanbrengen kunstgras. ( groen flex 50 )</t>
  </si>
  <si>
    <t>491040</t>
  </si>
  <si>
    <t>Leveren en aanbrengen kunstgras. ( groen flex 80 )</t>
  </si>
  <si>
    <t>4932</t>
  </si>
  <si>
    <t>Rubbertegels</t>
  </si>
  <si>
    <t>493210</t>
  </si>
  <si>
    <t>Aanbrengen rubbertegels.</t>
  </si>
  <si>
    <t>493240</t>
  </si>
  <si>
    <t>Leveren rubbertegels (dikte 30 mm  rood)</t>
  </si>
  <si>
    <t>493250</t>
  </si>
  <si>
    <t>Leveren rubbertegels (dikte 45 mm  rood)</t>
  </si>
  <si>
    <t>493260</t>
  </si>
  <si>
    <t>Leveren rubbertegels (dikte 65 mm  rood)</t>
  </si>
  <si>
    <t>493270</t>
  </si>
  <si>
    <t>Leveren rubbertegels (dikte 70 mm  rood)</t>
  </si>
  <si>
    <t>493280</t>
  </si>
  <si>
    <t>Leveren rubbertegels (dikte 90mm  rood)</t>
  </si>
  <si>
    <t>493290</t>
  </si>
  <si>
    <t>Toeslag (extra) zaagwerk rubbertegels</t>
  </si>
  <si>
    <t>4942</t>
  </si>
  <si>
    <t>494210</t>
  </si>
  <si>
    <t>4943</t>
  </si>
  <si>
    <t>494310</t>
  </si>
  <si>
    <t>4950</t>
  </si>
  <si>
    <t>495010</t>
  </si>
  <si>
    <t>4953</t>
  </si>
  <si>
    <t>495310</t>
  </si>
  <si>
    <t>5</t>
  </si>
  <si>
    <t>GROENVOORZIENINGEN</t>
  </si>
  <si>
    <t>510</t>
  </si>
  <si>
    <t>VERWIJDEREN GROENVOORZIENINGEN</t>
  </si>
  <si>
    <t>510120</t>
  </si>
  <si>
    <t>Verwijderen begroeiing / struiken.</t>
  </si>
  <si>
    <t>are</t>
  </si>
  <si>
    <t>510210</t>
  </si>
  <si>
    <t>Verwijderen bomen, diameter tot  0,20 m. Incl. sto</t>
  </si>
  <si>
    <t>511</t>
  </si>
  <si>
    <t>INZAAIWERK</t>
  </si>
  <si>
    <t>511220</t>
  </si>
  <si>
    <t>Frezen tot  500 m2</t>
  </si>
  <si>
    <t>511230</t>
  </si>
  <si>
    <t>Het inzaaien, t.b.v. herstel grasmat &lt; 100 m2.</t>
  </si>
  <si>
    <t>6</t>
  </si>
  <si>
    <t>WEGBEBAKENING EN -MEUBILAIR</t>
  </si>
  <si>
    <t>663</t>
  </si>
  <si>
    <t>AFVALBAKKEN EN COCONS</t>
  </si>
  <si>
    <t>663610</t>
  </si>
  <si>
    <t>Verwijderen standaard afvalbak.</t>
  </si>
  <si>
    <t>663620</t>
  </si>
  <si>
    <t>665</t>
  </si>
  <si>
    <t>PLAATSEN ZITBANKEN</t>
  </si>
  <si>
    <t>665530</t>
  </si>
  <si>
    <t>Leveren en plaatsen standaard houten zitbank.</t>
  </si>
  <si>
    <t>665540</t>
  </si>
  <si>
    <t>Herplaatsen standaard houten zitbank.</t>
  </si>
  <si>
    <t>665550</t>
  </si>
  <si>
    <t>Verwijderen standaard houten zitbank.</t>
  </si>
  <si>
    <t>7</t>
  </si>
  <si>
    <t>L E V E R E N     M A T E R  I A L E N</t>
  </si>
  <si>
    <t>701</t>
  </si>
  <si>
    <t>BETONTEGELS</t>
  </si>
  <si>
    <t>702000</t>
  </si>
  <si>
    <t>Leveren, Knikkertegels</t>
  </si>
  <si>
    <t>703000</t>
  </si>
  <si>
    <t>Leveren, Hinkelbaan</t>
  </si>
  <si>
    <t>73</t>
  </si>
  <si>
    <t>(ON)GEBONDEN MATERIALEN</t>
  </si>
  <si>
    <t>730</t>
  </si>
  <si>
    <t>LEVEREN GROND EN ZAND</t>
  </si>
  <si>
    <t>730000</t>
  </si>
  <si>
    <t>Leveren straatzand.</t>
  </si>
  <si>
    <t>8</t>
  </si>
  <si>
    <t>B I J K O M E N D E  W E R K Z A A M H E D E N</t>
  </si>
  <si>
    <t>80</t>
  </si>
  <si>
    <t>ALGEMEEN</t>
  </si>
  <si>
    <t>802</t>
  </si>
  <si>
    <t>TER BESCHIKKING STELLEN WERKNEMERS</t>
  </si>
  <si>
    <t>802040</t>
  </si>
  <si>
    <t>T.b.s. werknemer, opzichter</t>
  </si>
  <si>
    <t>uur</t>
  </si>
  <si>
    <t>Subtotaal</t>
  </si>
  <si>
    <t>9</t>
  </si>
  <si>
    <t>STAARTPOSTEN</t>
  </si>
  <si>
    <t>91</t>
  </si>
  <si>
    <t>EENMALIGE KOSTEN</t>
  </si>
  <si>
    <t>910010</t>
  </si>
  <si>
    <t>Inrichten werkterrein.        EUR .......,..</t>
  </si>
  <si>
    <t>910020</t>
  </si>
  <si>
    <t>Opruimen werkterrein.         EUR .......,..</t>
  </si>
  <si>
    <t>910030</t>
  </si>
  <si>
    <t>Aan- en afvoeren materieel.   EUR .......,..</t>
  </si>
  <si>
    <t>910050</t>
  </si>
  <si>
    <t>Huur keetpark</t>
  </si>
  <si>
    <t>918880</t>
  </si>
  <si>
    <t>Overige eenmalige kosten</t>
  </si>
  <si>
    <t>Overige eenmalige kosten     0.00</t>
  </si>
  <si>
    <t>919990</t>
  </si>
  <si>
    <t>Totaal eenmalige kosten</t>
  </si>
  <si>
    <t>929990</t>
  </si>
  <si>
    <t>Uitvoeringskosten</t>
  </si>
  <si>
    <t>939990</t>
  </si>
  <si>
    <t>Algemene kosten</t>
  </si>
  <si>
    <t>949990</t>
  </si>
  <si>
    <t>Winst en risico</t>
  </si>
  <si>
    <t>Aannemingssom, de omzetbelasting niet inbegrepen.</t>
  </si>
  <si>
    <t>TOTALE BEGROTING EXCL. B.T.W.</t>
  </si>
  <si>
    <t xml:space="preserve">Gedaan te _x000D_
   _x000D_
De inschrijver(s), </t>
  </si>
  <si>
    <t>Transport subtotaal</t>
  </si>
  <si>
    <t>Valzand</t>
  </si>
  <si>
    <t>Leveren en aanbrengen valzand.</t>
  </si>
  <si>
    <t>Rubbersnippers</t>
  </si>
  <si>
    <t>Leveren en aanbrengen rubbersnippers</t>
  </si>
  <si>
    <t>Houtsnippers</t>
  </si>
  <si>
    <t>Leveren en aanbrengen houtsnippers.</t>
  </si>
  <si>
    <t>Gietvloer</t>
  </si>
  <si>
    <t>Leveren en aanbrengen gietvloer.</t>
  </si>
  <si>
    <t xml:space="preserve">Inrichten werkterrein.        EUR .......,..   </t>
  </si>
  <si>
    <t xml:space="preserve">Opruimen werkterrein.         EUR .......,..    </t>
  </si>
  <si>
    <t xml:space="preserve">Aan- en afvoeren materieel.   EUR .......,..    </t>
  </si>
  <si>
    <t xml:space="preserve">Huur keetpark    </t>
  </si>
  <si>
    <t>WEGBEBAKENING EN MEUBILAIR</t>
  </si>
  <si>
    <t>Leveren en aanbrengen hekwerk.</t>
  </si>
  <si>
    <t>Leveren en aanbrengen verkeersborden.</t>
  </si>
  <si>
    <t>Leveren en aanbrengen standaard afvalbak.</t>
  </si>
  <si>
    <t xml:space="preserve">Leveren en plaatsen speeltoestel Kabelbaan </t>
  </si>
  <si>
    <t>Leveren en plaatsen speeltoestel Kleine goal</t>
  </si>
  <si>
    <t xml:space="preserve">Leveren en plaatsen net voor zandbak  </t>
  </si>
  <si>
    <t>Opnemen en afvoeren zandbak  (beton)</t>
  </si>
  <si>
    <t>Opnemen en afvoeren wipveer   (staal/hout)</t>
  </si>
  <si>
    <t>Opnemen en afvoeren bank  (beton/hout)</t>
  </si>
  <si>
    <t>Herstellen wipveer    (staal/hout)</t>
  </si>
  <si>
    <t>Herstellen tafeltennistafel   (beton)</t>
  </si>
  <si>
    <t>Herstellen draaitoestel    (staal/hout)</t>
  </si>
  <si>
    <t>Herstellen duikelrek driedelig  (staal/hout)</t>
  </si>
  <si>
    <t>Herstellen glijbaan (staal/hout)</t>
  </si>
  <si>
    <t>Totaal eenmailge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</si>
</sst>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0000"/>
      <name val="Arial"/>
      <family val="2"/>
    </font>
    <font>
      <u/>
      <sz val="8"/>
      <color rgb="FFFF000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0" fillId="0" borderId="0" xfId="0" applyNumberForma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 applyAlignment="1">
      <alignment wrapText="1"/>
    </xf>
    <xf numFmtId="4" fontId="1" fillId="2" borderId="3" xfId="0" applyNumberFormat="1" applyFont="1" applyFill="1" applyBorder="1" applyAlignment="1">
      <alignment wrapText="1"/>
    </xf>
    <xf numFmtId="0" fontId="2" fillId="3" borderId="4" xfId="0" quotePrefix="1" applyFont="1" applyFill="1" applyBorder="1"/>
    <xf numFmtId="0" fontId="2" fillId="3" borderId="1" xfId="0" quotePrefix="1" applyFont="1" applyFill="1" applyBorder="1"/>
    <xf numFmtId="0" fontId="0" fillId="3" borderId="1" xfId="0" applyFill="1" applyBorder="1"/>
    <xf numFmtId="0" fontId="0" fillId="3" borderId="5" xfId="0" applyFill="1" applyBorder="1"/>
    <xf numFmtId="0" fontId="4" fillId="3" borderId="4" xfId="0" quotePrefix="1" applyFont="1" applyFill="1" applyBorder="1"/>
    <xf numFmtId="0" fontId="4" fillId="3" borderId="1" xfId="0" quotePrefix="1" applyFont="1" applyFill="1" applyBorder="1"/>
    <xf numFmtId="0" fontId="5" fillId="3" borderId="1" xfId="0" quotePrefix="1" applyFont="1" applyFill="1" applyBorder="1"/>
    <xf numFmtId="0" fontId="3" fillId="3" borderId="1" xfId="0" quotePrefix="1" applyFont="1" applyFill="1" applyBorder="1"/>
    <xf numFmtId="0" fontId="2" fillId="3" borderId="1" xfId="0" quotePrefix="1" applyFont="1" applyFill="1" applyBorder="1" applyAlignment="1">
      <alignment wrapText="1"/>
    </xf>
    <xf numFmtId="0" fontId="2" fillId="3" borderId="5" xfId="0" quotePrefix="1" applyFont="1" applyFill="1" applyBorder="1" applyAlignment="1">
      <alignment wrapText="1"/>
    </xf>
    <xf numFmtId="0" fontId="0" fillId="3" borderId="4" xfId="0" applyFill="1" applyBorder="1"/>
    <xf numFmtId="4" fontId="0" fillId="3" borderId="4" xfId="0" applyNumberFormat="1" applyFill="1" applyBorder="1"/>
    <xf numFmtId="4" fontId="0" fillId="3" borderId="1" xfId="0" applyNumberFormat="1" applyFill="1" applyBorder="1"/>
    <xf numFmtId="4" fontId="2" fillId="3" borderId="1" xfId="0" applyNumberFormat="1" applyFont="1" applyFill="1" applyBorder="1"/>
    <xf numFmtId="4" fontId="0" fillId="3" borderId="5" xfId="0" applyNumberFormat="1" applyFill="1" applyBorder="1"/>
    <xf numFmtId="4" fontId="0" fillId="3" borderId="3" xfId="0" applyNumberFormat="1" applyFill="1" applyBorder="1"/>
    <xf numFmtId="4" fontId="0" fillId="3" borderId="2" xfId="0" applyNumberFormat="1" applyFill="1" applyBorder="1"/>
    <xf numFmtId="4" fontId="2" fillId="3" borderId="2" xfId="0" applyNumberFormat="1" applyFont="1" applyFill="1" applyBorder="1"/>
    <xf numFmtId="4" fontId="0" fillId="3" borderId="6" xfId="0" applyNumberFormat="1" applyFill="1" applyBorder="1"/>
    <xf numFmtId="0" fontId="2" fillId="3" borderId="1" xfId="0" applyFont="1" applyFill="1" applyBorder="1"/>
    <xf numFmtId="4" fontId="2" fillId="3" borderId="3" xfId="0" applyNumberFormat="1" applyFont="1" applyFill="1" applyBorder="1"/>
    <xf numFmtId="0" fontId="3" fillId="3" borderId="4" xfId="0" quotePrefix="1" applyFont="1" applyFill="1" applyBorder="1"/>
    <xf numFmtId="0" fontId="6" fillId="3" borderId="1" xfId="0" applyFont="1" applyFill="1" applyBorder="1"/>
    <xf numFmtId="0" fontId="7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tabSelected="1" topLeftCell="A133" workbookViewId="0">
      <selection activeCell="B143" sqref="B143"/>
    </sheetView>
  </sheetViews>
  <sheetFormatPr defaultRowHeight="12.75" x14ac:dyDescent="0.2"/>
  <cols>
    <col min="1" max="1" width="12.42578125" bestFit="1" customWidth="1"/>
    <col min="2" max="2" width="49.140625" bestFit="1" customWidth="1"/>
    <col min="3" max="3" width="8" bestFit="1" customWidth="1"/>
    <col min="4" max="4" width="22.7109375" style="1" bestFit="1" customWidth="1"/>
    <col min="5" max="5" width="2.140625" bestFit="1" customWidth="1"/>
    <col min="6" max="6" width="21.7109375" style="1" bestFit="1" customWidth="1"/>
    <col min="7" max="7" width="20.140625" style="1" bestFit="1" customWidth="1"/>
  </cols>
  <sheetData>
    <row r="1" spans="1:7" ht="22.5" x14ac:dyDescent="0.2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4" t="s">
        <v>6</v>
      </c>
    </row>
    <row r="2" spans="1:7" x14ac:dyDescent="0.2">
      <c r="A2" s="5" t="s">
        <v>7</v>
      </c>
      <c r="B2" s="9" t="s">
        <v>8</v>
      </c>
      <c r="C2" s="15"/>
      <c r="D2" s="16"/>
      <c r="E2" s="15"/>
      <c r="F2" s="16"/>
      <c r="G2" s="20"/>
    </row>
    <row r="3" spans="1:7" x14ac:dyDescent="0.2">
      <c r="A3" s="6" t="s">
        <v>9</v>
      </c>
      <c r="B3" s="10" t="s">
        <v>10</v>
      </c>
      <c r="C3" s="7"/>
      <c r="D3" s="17"/>
      <c r="E3" s="7"/>
      <c r="F3" s="17"/>
      <c r="G3" s="21"/>
    </row>
    <row r="4" spans="1:7" x14ac:dyDescent="0.2">
      <c r="A4" s="6" t="s">
        <v>11</v>
      </c>
      <c r="B4" s="6" t="s">
        <v>12</v>
      </c>
      <c r="C4" s="6" t="s">
        <v>13</v>
      </c>
      <c r="D4" s="18">
        <v>1</v>
      </c>
      <c r="E4" s="24" t="s">
        <v>4</v>
      </c>
      <c r="F4" s="18">
        <v>130</v>
      </c>
      <c r="G4" s="22">
        <f>D4*F4</f>
        <v>130</v>
      </c>
    </row>
    <row r="5" spans="1:7" x14ac:dyDescent="0.2">
      <c r="A5" s="6" t="s">
        <v>14</v>
      </c>
      <c r="B5" s="6" t="s">
        <v>15</v>
      </c>
      <c r="C5" s="6" t="s">
        <v>13</v>
      </c>
      <c r="D5" s="18">
        <v>1</v>
      </c>
      <c r="E5" s="24" t="s">
        <v>4</v>
      </c>
      <c r="F5" s="18">
        <v>147.5</v>
      </c>
      <c r="G5" s="22">
        <f t="shared" ref="G5:G11" si="0">D5*F5</f>
        <v>147.5</v>
      </c>
    </row>
    <row r="6" spans="1:7" x14ac:dyDescent="0.2">
      <c r="A6" s="6" t="s">
        <v>16</v>
      </c>
      <c r="B6" s="6" t="s">
        <v>251</v>
      </c>
      <c r="C6" s="6" t="s">
        <v>13</v>
      </c>
      <c r="D6" s="18">
        <v>1</v>
      </c>
      <c r="E6" s="24" t="s">
        <v>4</v>
      </c>
      <c r="F6" s="18">
        <v>507.5</v>
      </c>
      <c r="G6" s="22">
        <f t="shared" si="0"/>
        <v>507.5</v>
      </c>
    </row>
    <row r="7" spans="1:7" x14ac:dyDescent="0.2">
      <c r="A7" s="6" t="s">
        <v>17</v>
      </c>
      <c r="B7" s="6" t="s">
        <v>18</v>
      </c>
      <c r="C7" s="6" t="s">
        <v>13</v>
      </c>
      <c r="D7" s="18">
        <v>1</v>
      </c>
      <c r="E7" s="24" t="s">
        <v>4</v>
      </c>
      <c r="F7" s="18">
        <v>506.25</v>
      </c>
      <c r="G7" s="22">
        <f t="shared" si="0"/>
        <v>506.25</v>
      </c>
    </row>
    <row r="8" spans="1:7" x14ac:dyDescent="0.2">
      <c r="A8" s="6" t="s">
        <v>19</v>
      </c>
      <c r="B8" s="6" t="s">
        <v>20</v>
      </c>
      <c r="C8" s="6" t="s">
        <v>13</v>
      </c>
      <c r="D8" s="18">
        <v>1</v>
      </c>
      <c r="E8" s="24" t="s">
        <v>4</v>
      </c>
      <c r="F8" s="18">
        <v>119.5</v>
      </c>
      <c r="G8" s="22">
        <f t="shared" si="0"/>
        <v>119.5</v>
      </c>
    </row>
    <row r="9" spans="1:7" x14ac:dyDescent="0.2">
      <c r="A9" s="6" t="s">
        <v>21</v>
      </c>
      <c r="B9" s="6" t="s">
        <v>252</v>
      </c>
      <c r="C9" s="6" t="s">
        <v>13</v>
      </c>
      <c r="D9" s="18">
        <v>1</v>
      </c>
      <c r="E9" s="24" t="s">
        <v>4</v>
      </c>
      <c r="F9" s="18">
        <v>116</v>
      </c>
      <c r="G9" s="22">
        <f t="shared" si="0"/>
        <v>116</v>
      </c>
    </row>
    <row r="10" spans="1:7" x14ac:dyDescent="0.2">
      <c r="A10" s="6" t="s">
        <v>22</v>
      </c>
      <c r="B10" s="6" t="s">
        <v>253</v>
      </c>
      <c r="C10" s="6" t="s">
        <v>13</v>
      </c>
      <c r="D10" s="18">
        <v>1</v>
      </c>
      <c r="E10" s="24" t="s">
        <v>4</v>
      </c>
      <c r="F10" s="18">
        <v>74.25</v>
      </c>
      <c r="G10" s="22">
        <f t="shared" si="0"/>
        <v>74.25</v>
      </c>
    </row>
    <row r="11" spans="1:7" x14ac:dyDescent="0.2">
      <c r="A11" s="6" t="s">
        <v>24</v>
      </c>
      <c r="B11" s="6" t="s">
        <v>23</v>
      </c>
      <c r="C11" s="6" t="s">
        <v>13</v>
      </c>
      <c r="D11" s="18">
        <v>1</v>
      </c>
      <c r="E11" s="24" t="s">
        <v>4</v>
      </c>
      <c r="F11" s="18">
        <v>135</v>
      </c>
      <c r="G11" s="22">
        <f t="shared" si="0"/>
        <v>135</v>
      </c>
    </row>
    <row r="12" spans="1:7" x14ac:dyDescent="0.2">
      <c r="A12" s="7"/>
      <c r="B12" s="7"/>
      <c r="C12" s="7"/>
      <c r="D12" s="17"/>
      <c r="E12" s="7"/>
      <c r="F12" s="17"/>
      <c r="G12" s="21"/>
    </row>
    <row r="13" spans="1:7" x14ac:dyDescent="0.2">
      <c r="A13" s="6" t="s">
        <v>25</v>
      </c>
      <c r="B13" s="11" t="s">
        <v>26</v>
      </c>
      <c r="C13" s="7"/>
      <c r="D13" s="17"/>
      <c r="E13" s="7"/>
      <c r="F13" s="17"/>
      <c r="G13" s="21"/>
    </row>
    <row r="14" spans="1:7" x14ac:dyDescent="0.2">
      <c r="A14" s="6" t="s">
        <v>27</v>
      </c>
      <c r="B14" s="6" t="s">
        <v>28</v>
      </c>
      <c r="C14" s="6" t="s">
        <v>29</v>
      </c>
      <c r="D14" s="18">
        <v>1</v>
      </c>
      <c r="E14" s="24" t="s">
        <v>30</v>
      </c>
      <c r="F14" s="18">
        <v>0</v>
      </c>
      <c r="G14" s="22">
        <f t="shared" ref="G14:G21" si="1">D14*F14</f>
        <v>0</v>
      </c>
    </row>
    <row r="15" spans="1:7" x14ac:dyDescent="0.2">
      <c r="A15" s="6" t="s">
        <v>31</v>
      </c>
      <c r="B15" s="6" t="s">
        <v>32</v>
      </c>
      <c r="C15" s="6" t="s">
        <v>29</v>
      </c>
      <c r="D15" s="18">
        <v>1</v>
      </c>
      <c r="E15" s="24" t="s">
        <v>30</v>
      </c>
      <c r="F15" s="18">
        <v>0</v>
      </c>
      <c r="G15" s="22">
        <f t="shared" si="1"/>
        <v>0</v>
      </c>
    </row>
    <row r="16" spans="1:7" x14ac:dyDescent="0.2">
      <c r="A16" s="6" t="s">
        <v>33</v>
      </c>
      <c r="B16" s="6" t="s">
        <v>248</v>
      </c>
      <c r="C16" s="6" t="s">
        <v>29</v>
      </c>
      <c r="D16" s="18">
        <v>1</v>
      </c>
      <c r="E16" s="24" t="s">
        <v>30</v>
      </c>
      <c r="F16" s="18">
        <v>0</v>
      </c>
      <c r="G16" s="22">
        <f t="shared" si="1"/>
        <v>0</v>
      </c>
    </row>
    <row r="17" spans="1:7" x14ac:dyDescent="0.2">
      <c r="A17" s="6" t="s">
        <v>34</v>
      </c>
      <c r="B17" s="6" t="s">
        <v>249</v>
      </c>
      <c r="C17" s="6" t="s">
        <v>29</v>
      </c>
      <c r="D17" s="18">
        <v>2</v>
      </c>
      <c r="E17" s="24" t="s">
        <v>30</v>
      </c>
      <c r="F17" s="18">
        <v>0</v>
      </c>
      <c r="G17" s="22">
        <f t="shared" si="1"/>
        <v>0</v>
      </c>
    </row>
    <row r="18" spans="1:7" x14ac:dyDescent="0.2">
      <c r="A18" s="6" t="s">
        <v>35</v>
      </c>
      <c r="B18" s="6" t="s">
        <v>250</v>
      </c>
      <c r="C18" s="6" t="s">
        <v>29</v>
      </c>
      <c r="D18" s="18">
        <v>1</v>
      </c>
      <c r="E18" s="24" t="s">
        <v>30</v>
      </c>
      <c r="F18" s="18">
        <v>0</v>
      </c>
      <c r="G18" s="22">
        <f t="shared" si="1"/>
        <v>0</v>
      </c>
    </row>
    <row r="19" spans="1:7" x14ac:dyDescent="0.2">
      <c r="A19" s="6" t="s">
        <v>36</v>
      </c>
      <c r="B19" s="6" t="s">
        <v>37</v>
      </c>
      <c r="C19" s="6" t="s">
        <v>29</v>
      </c>
      <c r="D19" s="18">
        <v>1</v>
      </c>
      <c r="E19" s="24" t="s">
        <v>30</v>
      </c>
      <c r="F19" s="18">
        <v>0</v>
      </c>
      <c r="G19" s="22">
        <f t="shared" si="1"/>
        <v>0</v>
      </c>
    </row>
    <row r="20" spans="1:7" x14ac:dyDescent="0.2">
      <c r="A20" s="6" t="s">
        <v>38</v>
      </c>
      <c r="B20" s="6" t="s">
        <v>39</v>
      </c>
      <c r="C20" s="6" t="s">
        <v>29</v>
      </c>
      <c r="D20" s="18">
        <v>1</v>
      </c>
      <c r="E20" s="24" t="s">
        <v>30</v>
      </c>
      <c r="F20" s="18">
        <v>0</v>
      </c>
      <c r="G20" s="22">
        <f t="shared" si="1"/>
        <v>0</v>
      </c>
    </row>
    <row r="21" spans="1:7" x14ac:dyDescent="0.2">
      <c r="A21" s="6" t="s">
        <v>40</v>
      </c>
      <c r="B21" s="6" t="s">
        <v>41</v>
      </c>
      <c r="C21" s="6" t="s">
        <v>29</v>
      </c>
      <c r="D21" s="18">
        <v>1</v>
      </c>
      <c r="E21" s="24" t="s">
        <v>30</v>
      </c>
      <c r="F21" s="18">
        <v>0</v>
      </c>
      <c r="G21" s="22">
        <f t="shared" si="1"/>
        <v>0</v>
      </c>
    </row>
    <row r="22" spans="1:7" x14ac:dyDescent="0.2">
      <c r="A22" s="7"/>
      <c r="B22" s="7"/>
      <c r="C22" s="7"/>
      <c r="D22" s="17"/>
      <c r="E22" s="7"/>
      <c r="F22" s="17"/>
      <c r="G22" s="21"/>
    </row>
    <row r="23" spans="1:7" x14ac:dyDescent="0.2">
      <c r="A23" s="6" t="s">
        <v>42</v>
      </c>
      <c r="B23" s="11" t="s">
        <v>43</v>
      </c>
      <c r="C23" s="7"/>
      <c r="D23" s="17"/>
      <c r="E23" s="7"/>
      <c r="F23" s="17"/>
      <c r="G23" s="21"/>
    </row>
    <row r="24" spans="1:7" x14ac:dyDescent="0.2">
      <c r="A24" s="6" t="s">
        <v>44</v>
      </c>
      <c r="B24" s="6" t="s">
        <v>45</v>
      </c>
      <c r="C24" s="6" t="s">
        <v>13</v>
      </c>
      <c r="D24" s="18">
        <v>1</v>
      </c>
      <c r="E24" s="24" t="s">
        <v>4</v>
      </c>
      <c r="F24" s="18">
        <v>261.25</v>
      </c>
      <c r="G24" s="22">
        <f t="shared" ref="G24:G32" si="2">D24*F24</f>
        <v>261.25</v>
      </c>
    </row>
    <row r="25" spans="1:7" x14ac:dyDescent="0.2">
      <c r="A25" s="6" t="s">
        <v>46</v>
      </c>
      <c r="B25" s="6" t="s">
        <v>47</v>
      </c>
      <c r="C25" s="6" t="s">
        <v>13</v>
      </c>
      <c r="D25" s="18">
        <v>1</v>
      </c>
      <c r="E25" s="24" t="s">
        <v>4</v>
      </c>
      <c r="F25" s="18">
        <v>342.5</v>
      </c>
      <c r="G25" s="22">
        <f t="shared" si="2"/>
        <v>342.5</v>
      </c>
    </row>
    <row r="26" spans="1:7" x14ac:dyDescent="0.2">
      <c r="A26" s="6" t="s">
        <v>48</v>
      </c>
      <c r="B26" s="6" t="s">
        <v>255</v>
      </c>
      <c r="C26" s="6" t="s">
        <v>13</v>
      </c>
      <c r="D26" s="18">
        <v>1</v>
      </c>
      <c r="E26" s="24" t="s">
        <v>4</v>
      </c>
      <c r="F26" s="18">
        <v>261.25</v>
      </c>
      <c r="G26" s="22">
        <f t="shared" si="2"/>
        <v>261.25</v>
      </c>
    </row>
    <row r="27" spans="1:7" x14ac:dyDescent="0.2">
      <c r="A27" s="6" t="s">
        <v>49</v>
      </c>
      <c r="B27" s="6" t="s">
        <v>50</v>
      </c>
      <c r="C27" s="6" t="s">
        <v>13</v>
      </c>
      <c r="D27" s="18">
        <v>1</v>
      </c>
      <c r="E27" s="24" t="s">
        <v>4</v>
      </c>
      <c r="F27" s="18">
        <v>580</v>
      </c>
      <c r="G27" s="22">
        <f t="shared" si="2"/>
        <v>580</v>
      </c>
    </row>
    <row r="28" spans="1:7" x14ac:dyDescent="0.2">
      <c r="A28" s="6" t="s">
        <v>51</v>
      </c>
      <c r="B28" s="6" t="s">
        <v>52</v>
      </c>
      <c r="C28" s="6" t="s">
        <v>13</v>
      </c>
      <c r="D28" s="18">
        <v>1</v>
      </c>
      <c r="E28" s="24" t="s">
        <v>4</v>
      </c>
      <c r="F28" s="18">
        <v>141.88</v>
      </c>
      <c r="G28" s="22">
        <f t="shared" si="2"/>
        <v>141.88</v>
      </c>
    </row>
    <row r="29" spans="1:7" x14ac:dyDescent="0.2">
      <c r="A29" s="6" t="s">
        <v>53</v>
      </c>
      <c r="B29" s="6" t="s">
        <v>254</v>
      </c>
      <c r="C29" s="6" t="s">
        <v>13</v>
      </c>
      <c r="D29" s="18">
        <v>1</v>
      </c>
      <c r="E29" s="24" t="s">
        <v>4</v>
      </c>
      <c r="F29" s="18">
        <v>175.5</v>
      </c>
      <c r="G29" s="22">
        <f t="shared" si="2"/>
        <v>175.5</v>
      </c>
    </row>
    <row r="30" spans="1:7" x14ac:dyDescent="0.2">
      <c r="A30" s="6" t="s">
        <v>54</v>
      </c>
      <c r="B30" s="6" t="s">
        <v>256</v>
      </c>
      <c r="C30" s="6" t="s">
        <v>13</v>
      </c>
      <c r="D30" s="18">
        <v>1</v>
      </c>
      <c r="E30" s="24" t="s">
        <v>4</v>
      </c>
      <c r="F30" s="18">
        <v>395.5</v>
      </c>
      <c r="G30" s="22">
        <f t="shared" si="2"/>
        <v>395.5</v>
      </c>
    </row>
    <row r="31" spans="1:7" x14ac:dyDescent="0.2">
      <c r="A31" s="6" t="s">
        <v>55</v>
      </c>
      <c r="B31" s="6" t="s">
        <v>257</v>
      </c>
      <c r="C31" s="6" t="s">
        <v>13</v>
      </c>
      <c r="D31" s="18">
        <v>1</v>
      </c>
      <c r="E31" s="24" t="s">
        <v>4</v>
      </c>
      <c r="F31" s="18">
        <v>125.25</v>
      </c>
      <c r="G31" s="22">
        <f t="shared" si="2"/>
        <v>125.25</v>
      </c>
    </row>
    <row r="32" spans="1:7" x14ac:dyDescent="0.2">
      <c r="A32" s="6" t="s">
        <v>56</v>
      </c>
      <c r="B32" s="6" t="s">
        <v>258</v>
      </c>
      <c r="C32" s="6" t="s">
        <v>13</v>
      </c>
      <c r="D32" s="18">
        <v>1</v>
      </c>
      <c r="E32" s="24" t="s">
        <v>4</v>
      </c>
      <c r="F32" s="18">
        <v>312.75</v>
      </c>
      <c r="G32" s="22">
        <f t="shared" si="2"/>
        <v>312.75</v>
      </c>
    </row>
    <row r="33" spans="1:7" x14ac:dyDescent="0.2">
      <c r="A33" s="7"/>
      <c r="B33" s="7"/>
      <c r="C33" s="7"/>
      <c r="D33" s="17"/>
      <c r="E33" s="7"/>
      <c r="F33" s="17"/>
      <c r="G33" s="21"/>
    </row>
    <row r="34" spans="1:7" x14ac:dyDescent="0.2">
      <c r="A34" s="6" t="s">
        <v>57</v>
      </c>
      <c r="B34" s="11" t="s">
        <v>58</v>
      </c>
      <c r="C34" s="7"/>
      <c r="D34" s="17"/>
      <c r="E34" s="7"/>
      <c r="F34" s="17"/>
      <c r="G34" s="21"/>
    </row>
    <row r="35" spans="1:7" x14ac:dyDescent="0.2">
      <c r="A35" s="6" t="s">
        <v>59</v>
      </c>
      <c r="B35" s="6" t="s">
        <v>60</v>
      </c>
      <c r="C35" s="6" t="s">
        <v>61</v>
      </c>
      <c r="D35" s="18">
        <v>1</v>
      </c>
      <c r="E35" s="24" t="s">
        <v>4</v>
      </c>
      <c r="F35" s="18">
        <v>1.33</v>
      </c>
      <c r="G35" s="22">
        <f t="shared" ref="G35:G39" si="3">D35*F35</f>
        <v>1.33</v>
      </c>
    </row>
    <row r="36" spans="1:7" x14ac:dyDescent="0.2">
      <c r="A36" s="6" t="s">
        <v>62</v>
      </c>
      <c r="B36" s="6" t="s">
        <v>63</v>
      </c>
      <c r="C36" s="6" t="s">
        <v>64</v>
      </c>
      <c r="D36" s="18">
        <v>1</v>
      </c>
      <c r="E36" s="24" t="s">
        <v>4</v>
      </c>
      <c r="F36" s="18">
        <v>4</v>
      </c>
      <c r="G36" s="22">
        <f t="shared" si="3"/>
        <v>4</v>
      </c>
    </row>
    <row r="37" spans="1:7" x14ac:dyDescent="0.2">
      <c r="A37" s="6" t="s">
        <v>65</v>
      </c>
      <c r="B37" s="6" t="s">
        <v>66</v>
      </c>
      <c r="C37" s="6" t="s">
        <v>64</v>
      </c>
      <c r="D37" s="18">
        <v>1</v>
      </c>
      <c r="E37" s="24" t="s">
        <v>4</v>
      </c>
      <c r="F37" s="18">
        <v>8.25</v>
      </c>
      <c r="G37" s="22">
        <f t="shared" si="3"/>
        <v>8.25</v>
      </c>
    </row>
    <row r="38" spans="1:7" x14ac:dyDescent="0.2">
      <c r="A38" s="6" t="s">
        <v>67</v>
      </c>
      <c r="B38" s="6" t="s">
        <v>68</v>
      </c>
      <c r="C38" s="6" t="s">
        <v>64</v>
      </c>
      <c r="D38" s="18">
        <v>1</v>
      </c>
      <c r="E38" s="24" t="s">
        <v>4</v>
      </c>
      <c r="F38" s="18">
        <v>21.87</v>
      </c>
      <c r="G38" s="22">
        <f t="shared" si="3"/>
        <v>21.87</v>
      </c>
    </row>
    <row r="39" spans="1:7" x14ac:dyDescent="0.2">
      <c r="A39" s="6" t="s">
        <v>69</v>
      </c>
      <c r="B39" s="6" t="s">
        <v>70</v>
      </c>
      <c r="C39" s="6" t="s">
        <v>64</v>
      </c>
      <c r="D39" s="18">
        <v>1</v>
      </c>
      <c r="E39" s="24" t="s">
        <v>4</v>
      </c>
      <c r="F39" s="18">
        <v>19.600000000000001</v>
      </c>
      <c r="G39" s="22">
        <f t="shared" si="3"/>
        <v>19.600000000000001</v>
      </c>
    </row>
    <row r="40" spans="1:7" x14ac:dyDescent="0.2">
      <c r="A40" s="7"/>
      <c r="B40" s="7"/>
      <c r="C40" s="7"/>
      <c r="D40" s="17"/>
      <c r="E40" s="7"/>
      <c r="F40" s="17"/>
      <c r="G40" s="21"/>
    </row>
    <row r="41" spans="1:7" x14ac:dyDescent="0.2">
      <c r="A41" s="7"/>
      <c r="B41" s="7"/>
      <c r="C41" s="7"/>
      <c r="D41" s="17"/>
      <c r="E41" s="7"/>
      <c r="F41" s="17"/>
      <c r="G41" s="21"/>
    </row>
    <row r="42" spans="1:7" x14ac:dyDescent="0.2">
      <c r="A42" s="6" t="s">
        <v>72</v>
      </c>
      <c r="B42" s="10" t="s">
        <v>73</v>
      </c>
      <c r="C42" s="7"/>
      <c r="D42" s="17"/>
      <c r="E42" s="7"/>
      <c r="F42" s="17"/>
      <c r="G42" s="21"/>
    </row>
    <row r="43" spans="1:7" x14ac:dyDescent="0.2">
      <c r="A43" s="6" t="s">
        <v>74</v>
      </c>
      <c r="B43" s="10" t="s">
        <v>75</v>
      </c>
      <c r="C43" s="7"/>
      <c r="D43" s="17"/>
      <c r="E43" s="7"/>
      <c r="F43" s="17"/>
      <c r="G43" s="21"/>
    </row>
    <row r="44" spans="1:7" x14ac:dyDescent="0.2">
      <c r="A44" s="6" t="s">
        <v>76</v>
      </c>
      <c r="B44" s="10" t="s">
        <v>77</v>
      </c>
      <c r="C44" s="7"/>
      <c r="D44" s="17"/>
      <c r="E44" s="7"/>
      <c r="F44" s="17"/>
      <c r="G44" s="21"/>
    </row>
    <row r="45" spans="1:7" x14ac:dyDescent="0.2">
      <c r="A45" s="6" t="s">
        <v>78</v>
      </c>
      <c r="B45" s="11" t="s">
        <v>79</v>
      </c>
      <c r="C45" s="7"/>
      <c r="D45" s="17"/>
      <c r="E45" s="7"/>
      <c r="F45" s="17"/>
      <c r="G45" s="21"/>
    </row>
    <row r="46" spans="1:7" x14ac:dyDescent="0.2">
      <c r="A46" s="6" t="s">
        <v>80</v>
      </c>
      <c r="B46" s="6" t="s">
        <v>81</v>
      </c>
      <c r="C46" s="6" t="s">
        <v>82</v>
      </c>
      <c r="D46" s="18">
        <v>1</v>
      </c>
      <c r="E46" s="24" t="s">
        <v>4</v>
      </c>
      <c r="F46" s="18">
        <v>56.44</v>
      </c>
      <c r="G46" s="22">
        <f t="shared" ref="G46:G47" si="4">D46*F46</f>
        <v>56.44</v>
      </c>
    </row>
    <row r="47" spans="1:7" x14ac:dyDescent="0.2">
      <c r="A47" s="6" t="s">
        <v>83</v>
      </c>
      <c r="B47" s="6" t="s">
        <v>84</v>
      </c>
      <c r="C47" s="6" t="s">
        <v>82</v>
      </c>
      <c r="D47" s="18">
        <v>1</v>
      </c>
      <c r="E47" s="24" t="s">
        <v>4</v>
      </c>
      <c r="F47" s="18">
        <v>14.7</v>
      </c>
      <c r="G47" s="22">
        <f t="shared" si="4"/>
        <v>14.7</v>
      </c>
    </row>
    <row r="48" spans="1:7" x14ac:dyDescent="0.2">
      <c r="A48" s="7"/>
      <c r="B48" s="7"/>
      <c r="C48" s="7"/>
      <c r="D48" s="17"/>
      <c r="E48" s="7"/>
      <c r="F48" s="17"/>
      <c r="G48" s="21"/>
    </row>
    <row r="49" spans="1:7" x14ac:dyDescent="0.2">
      <c r="A49" s="6" t="s">
        <v>85</v>
      </c>
      <c r="B49" s="10" t="s">
        <v>86</v>
      </c>
      <c r="C49" s="7"/>
      <c r="D49" s="17"/>
      <c r="E49" s="7"/>
      <c r="F49" s="17"/>
      <c r="G49" s="21"/>
    </row>
    <row r="50" spans="1:7" x14ac:dyDescent="0.2">
      <c r="A50" s="6" t="s">
        <v>87</v>
      </c>
      <c r="B50" s="11" t="s">
        <v>88</v>
      </c>
      <c r="C50" s="7"/>
      <c r="D50" s="17"/>
      <c r="E50" s="7"/>
      <c r="F50" s="17"/>
      <c r="G50" s="21"/>
    </row>
    <row r="51" spans="1:7" x14ac:dyDescent="0.2">
      <c r="A51" s="6" t="s">
        <v>89</v>
      </c>
      <c r="B51" s="6" t="s">
        <v>90</v>
      </c>
      <c r="C51" s="6" t="s">
        <v>82</v>
      </c>
      <c r="D51" s="18">
        <v>1</v>
      </c>
      <c r="E51" s="24" t="s">
        <v>4</v>
      </c>
      <c r="F51" s="18">
        <v>7.2</v>
      </c>
      <c r="G51" s="22">
        <f>D51*F51</f>
        <v>7.2</v>
      </c>
    </row>
    <row r="52" spans="1:7" x14ac:dyDescent="0.2">
      <c r="A52" s="7"/>
      <c r="B52" s="7"/>
      <c r="C52" s="7"/>
      <c r="D52" s="17"/>
      <c r="E52" s="7"/>
      <c r="F52" s="17"/>
      <c r="G52" s="21"/>
    </row>
    <row r="53" spans="1:7" x14ac:dyDescent="0.2">
      <c r="A53" s="6" t="s">
        <v>91</v>
      </c>
      <c r="B53" s="7" t="s">
        <v>244</v>
      </c>
      <c r="C53" s="7"/>
      <c r="D53" s="17"/>
      <c r="E53" s="7"/>
      <c r="F53" s="17"/>
      <c r="G53" s="21"/>
    </row>
    <row r="54" spans="1:7" x14ac:dyDescent="0.2">
      <c r="A54" s="6" t="s">
        <v>92</v>
      </c>
      <c r="B54" s="7" t="s">
        <v>245</v>
      </c>
      <c r="C54" s="6" t="s">
        <v>93</v>
      </c>
      <c r="D54" s="18">
        <v>1</v>
      </c>
      <c r="E54" s="24" t="s">
        <v>4</v>
      </c>
      <c r="F54" s="18">
        <v>0</v>
      </c>
      <c r="G54" s="22">
        <f t="shared" ref="G54:G55" si="5">D54*F54</f>
        <v>0</v>
      </c>
    </row>
    <row r="55" spans="1:7" x14ac:dyDescent="0.2">
      <c r="A55" s="6" t="s">
        <v>94</v>
      </c>
      <c r="B55" s="7" t="s">
        <v>246</v>
      </c>
      <c r="C55" s="6" t="s">
        <v>29</v>
      </c>
      <c r="D55" s="18">
        <v>1</v>
      </c>
      <c r="E55" s="24" t="s">
        <v>4</v>
      </c>
      <c r="F55" s="18">
        <v>161</v>
      </c>
      <c r="G55" s="22">
        <f t="shared" si="5"/>
        <v>161</v>
      </c>
    </row>
    <row r="56" spans="1:7" x14ac:dyDescent="0.2">
      <c r="A56" s="7"/>
      <c r="B56" s="7"/>
      <c r="C56" s="7"/>
      <c r="D56" s="17"/>
      <c r="E56" s="7"/>
      <c r="F56" s="17"/>
      <c r="G56" s="21"/>
    </row>
    <row r="57" spans="1:7" x14ac:dyDescent="0.2">
      <c r="A57" s="6" t="s">
        <v>95</v>
      </c>
      <c r="B57" s="10" t="s">
        <v>96</v>
      </c>
      <c r="C57" s="7"/>
      <c r="D57" s="17"/>
      <c r="E57" s="7"/>
      <c r="F57" s="17"/>
      <c r="G57" s="21"/>
    </row>
    <row r="58" spans="1:7" x14ac:dyDescent="0.2">
      <c r="A58" s="6" t="s">
        <v>97</v>
      </c>
      <c r="B58" s="10" t="s">
        <v>98</v>
      </c>
      <c r="C58" s="7"/>
      <c r="D58" s="17"/>
      <c r="E58" s="7"/>
      <c r="F58" s="17"/>
      <c r="G58" s="21"/>
    </row>
    <row r="59" spans="1:7" x14ac:dyDescent="0.2">
      <c r="A59" s="6" t="s">
        <v>99</v>
      </c>
      <c r="B59" s="6" t="s">
        <v>100</v>
      </c>
      <c r="C59" s="6" t="s">
        <v>64</v>
      </c>
      <c r="D59" s="18">
        <v>1</v>
      </c>
      <c r="E59" s="24" t="s">
        <v>4</v>
      </c>
      <c r="F59" s="18">
        <v>1.44</v>
      </c>
      <c r="G59" s="22">
        <f t="shared" ref="G59:G60" si="6">D59*F59</f>
        <v>1.44</v>
      </c>
    </row>
    <row r="60" spans="1:7" x14ac:dyDescent="0.2">
      <c r="A60" s="6" t="s">
        <v>101</v>
      </c>
      <c r="B60" s="6" t="s">
        <v>102</v>
      </c>
      <c r="C60" s="6" t="s">
        <v>64</v>
      </c>
      <c r="D60" s="18">
        <v>1</v>
      </c>
      <c r="E60" s="24" t="s">
        <v>4</v>
      </c>
      <c r="F60" s="18">
        <v>1.01</v>
      </c>
      <c r="G60" s="22">
        <f t="shared" si="6"/>
        <v>1.01</v>
      </c>
    </row>
    <row r="61" spans="1:7" x14ac:dyDescent="0.2">
      <c r="A61" s="7"/>
      <c r="B61" s="7"/>
      <c r="C61" s="7"/>
      <c r="D61" s="17"/>
      <c r="E61" s="7"/>
      <c r="F61" s="17"/>
      <c r="G61" s="21"/>
    </row>
    <row r="62" spans="1:7" x14ac:dyDescent="0.2">
      <c r="A62" s="6" t="s">
        <v>103</v>
      </c>
      <c r="B62" s="10" t="s">
        <v>104</v>
      </c>
      <c r="C62" s="7"/>
      <c r="D62" s="17"/>
      <c r="E62" s="7"/>
      <c r="F62" s="17"/>
      <c r="G62" s="21"/>
    </row>
    <row r="63" spans="1:7" x14ac:dyDescent="0.2">
      <c r="A63" s="6" t="s">
        <v>105</v>
      </c>
      <c r="B63" s="11" t="s">
        <v>106</v>
      </c>
      <c r="C63" s="7"/>
      <c r="D63" s="17"/>
      <c r="E63" s="7"/>
      <c r="F63" s="17"/>
      <c r="G63" s="21"/>
    </row>
    <row r="64" spans="1:7" x14ac:dyDescent="0.2">
      <c r="A64" s="6" t="s">
        <v>107</v>
      </c>
      <c r="B64" s="6" t="s">
        <v>108</v>
      </c>
      <c r="C64" s="6" t="s">
        <v>61</v>
      </c>
      <c r="D64" s="18">
        <v>1</v>
      </c>
      <c r="E64" s="24" t="s">
        <v>4</v>
      </c>
      <c r="F64" s="18">
        <v>6.35</v>
      </c>
      <c r="G64" s="22">
        <f t="shared" ref="G64:G65" si="7">D64*F64</f>
        <v>6.35</v>
      </c>
    </row>
    <row r="65" spans="1:7" x14ac:dyDescent="0.2">
      <c r="A65" s="6" t="s">
        <v>109</v>
      </c>
      <c r="B65" s="6" t="s">
        <v>110</v>
      </c>
      <c r="C65" s="6" t="s">
        <v>29</v>
      </c>
      <c r="D65" s="18">
        <v>1</v>
      </c>
      <c r="E65" s="24" t="s">
        <v>4</v>
      </c>
      <c r="F65" s="18">
        <v>9.5</v>
      </c>
      <c r="G65" s="22">
        <f t="shared" si="7"/>
        <v>9.5</v>
      </c>
    </row>
    <row r="66" spans="1:7" x14ac:dyDescent="0.2">
      <c r="A66" s="7"/>
      <c r="B66" s="7"/>
      <c r="C66" s="7"/>
      <c r="D66" s="17"/>
      <c r="E66" s="7"/>
      <c r="F66" s="17"/>
      <c r="G66" s="21"/>
    </row>
    <row r="67" spans="1:7" x14ac:dyDescent="0.2">
      <c r="A67" s="6" t="s">
        <v>111</v>
      </c>
      <c r="B67" s="10" t="s">
        <v>112</v>
      </c>
      <c r="C67" s="7"/>
      <c r="D67" s="17"/>
      <c r="E67" s="7"/>
      <c r="F67" s="17"/>
      <c r="G67" s="21"/>
    </row>
    <row r="68" spans="1:7" x14ac:dyDescent="0.2">
      <c r="A68" s="6" t="s">
        <v>113</v>
      </c>
      <c r="B68" s="11" t="s">
        <v>114</v>
      </c>
      <c r="C68" s="7"/>
      <c r="D68" s="17"/>
      <c r="E68" s="7"/>
      <c r="F68" s="17"/>
      <c r="G68" s="21"/>
    </row>
    <row r="69" spans="1:7" x14ac:dyDescent="0.2">
      <c r="A69" s="6" t="s">
        <v>115</v>
      </c>
      <c r="B69" s="6" t="s">
        <v>116</v>
      </c>
      <c r="C69" s="6" t="s">
        <v>64</v>
      </c>
      <c r="D69" s="18">
        <v>1</v>
      </c>
      <c r="E69" s="24" t="s">
        <v>4</v>
      </c>
      <c r="F69" s="18">
        <v>11.27</v>
      </c>
      <c r="G69" s="22">
        <f>D69*F69</f>
        <v>11.27</v>
      </c>
    </row>
    <row r="70" spans="1:7" x14ac:dyDescent="0.2">
      <c r="A70" s="7"/>
      <c r="B70" s="7"/>
      <c r="C70" s="7"/>
      <c r="D70" s="17"/>
      <c r="E70" s="7"/>
      <c r="F70" s="17"/>
      <c r="G70" s="21"/>
    </row>
    <row r="71" spans="1:7" x14ac:dyDescent="0.2">
      <c r="A71" s="6" t="s">
        <v>117</v>
      </c>
      <c r="B71" s="10" t="s">
        <v>118</v>
      </c>
      <c r="C71" s="7"/>
      <c r="D71" s="17"/>
      <c r="E71" s="7"/>
      <c r="F71" s="17"/>
      <c r="G71" s="21"/>
    </row>
    <row r="72" spans="1:7" x14ac:dyDescent="0.2">
      <c r="A72" s="6" t="s">
        <v>119</v>
      </c>
      <c r="B72" s="11" t="s">
        <v>120</v>
      </c>
      <c r="C72" s="7"/>
      <c r="D72" s="17"/>
      <c r="E72" s="7"/>
      <c r="F72" s="17"/>
      <c r="G72" s="21"/>
    </row>
    <row r="73" spans="1:7" x14ac:dyDescent="0.2">
      <c r="A73" s="6" t="s">
        <v>121</v>
      </c>
      <c r="B73" s="6" t="s">
        <v>122</v>
      </c>
      <c r="C73" s="6" t="s">
        <v>64</v>
      </c>
      <c r="D73" s="18">
        <v>1</v>
      </c>
      <c r="E73" s="24" t="s">
        <v>4</v>
      </c>
      <c r="F73" s="18">
        <v>64</v>
      </c>
      <c r="G73" s="22">
        <f t="shared" ref="G73:G75" si="8">D73*F73</f>
        <v>64</v>
      </c>
    </row>
    <row r="74" spans="1:7" x14ac:dyDescent="0.2">
      <c r="A74" s="6" t="s">
        <v>123</v>
      </c>
      <c r="B74" s="6" t="s">
        <v>124</v>
      </c>
      <c r="C74" s="6" t="s">
        <v>64</v>
      </c>
      <c r="D74" s="18">
        <v>1</v>
      </c>
      <c r="E74" s="24" t="s">
        <v>4</v>
      </c>
      <c r="F74" s="18">
        <v>74</v>
      </c>
      <c r="G74" s="22">
        <f t="shared" si="8"/>
        <v>74</v>
      </c>
    </row>
    <row r="75" spans="1:7" x14ac:dyDescent="0.2">
      <c r="A75" s="6" t="s">
        <v>125</v>
      </c>
      <c r="B75" s="6" t="s">
        <v>126</v>
      </c>
      <c r="C75" s="6" t="s">
        <v>64</v>
      </c>
      <c r="D75" s="18">
        <v>1</v>
      </c>
      <c r="E75" s="24" t="s">
        <v>4</v>
      </c>
      <c r="F75" s="18">
        <v>82</v>
      </c>
      <c r="G75" s="22">
        <f t="shared" si="8"/>
        <v>82</v>
      </c>
    </row>
    <row r="76" spans="1:7" x14ac:dyDescent="0.2">
      <c r="A76" s="7"/>
      <c r="B76" s="7"/>
      <c r="C76" s="7"/>
      <c r="D76" s="17"/>
      <c r="E76" s="7"/>
      <c r="F76" s="17"/>
      <c r="G76" s="21"/>
    </row>
    <row r="77" spans="1:7" x14ac:dyDescent="0.2">
      <c r="A77" s="6" t="s">
        <v>127</v>
      </c>
      <c r="B77" s="11" t="s">
        <v>128</v>
      </c>
      <c r="C77" s="7"/>
      <c r="D77" s="17"/>
      <c r="E77" s="7"/>
      <c r="F77" s="17"/>
      <c r="G77" s="21"/>
    </row>
    <row r="78" spans="1:7" x14ac:dyDescent="0.2">
      <c r="A78" s="6" t="s">
        <v>129</v>
      </c>
      <c r="B78" s="6" t="s">
        <v>130</v>
      </c>
      <c r="C78" s="6" t="s">
        <v>64</v>
      </c>
      <c r="D78" s="18">
        <v>1</v>
      </c>
      <c r="E78" s="24" t="s">
        <v>4</v>
      </c>
      <c r="F78" s="18">
        <v>12</v>
      </c>
      <c r="G78" s="22">
        <f t="shared" ref="G78:G84" si="9">D78*F78</f>
        <v>12</v>
      </c>
    </row>
    <row r="79" spans="1:7" x14ac:dyDescent="0.2">
      <c r="A79" s="6" t="s">
        <v>131</v>
      </c>
      <c r="B79" s="6" t="s">
        <v>132</v>
      </c>
      <c r="C79" s="6" t="s">
        <v>64</v>
      </c>
      <c r="D79" s="18">
        <v>1</v>
      </c>
      <c r="E79" s="24" t="s">
        <v>4</v>
      </c>
      <c r="F79" s="18">
        <v>37.340000000000003</v>
      </c>
      <c r="G79" s="22">
        <f t="shared" si="9"/>
        <v>37.340000000000003</v>
      </c>
    </row>
    <row r="80" spans="1:7" x14ac:dyDescent="0.2">
      <c r="A80" s="6" t="s">
        <v>133</v>
      </c>
      <c r="B80" s="6" t="s">
        <v>134</v>
      </c>
      <c r="C80" s="6" t="s">
        <v>64</v>
      </c>
      <c r="D80" s="18">
        <v>1</v>
      </c>
      <c r="E80" s="24" t="s">
        <v>4</v>
      </c>
      <c r="F80" s="18">
        <v>42.6</v>
      </c>
      <c r="G80" s="22">
        <f t="shared" si="9"/>
        <v>42.6</v>
      </c>
    </row>
    <row r="81" spans="1:7" x14ac:dyDescent="0.2">
      <c r="A81" s="6" t="s">
        <v>135</v>
      </c>
      <c r="B81" s="6" t="s">
        <v>136</v>
      </c>
      <c r="C81" s="6" t="s">
        <v>64</v>
      </c>
      <c r="D81" s="18">
        <v>1</v>
      </c>
      <c r="E81" s="24" t="s">
        <v>4</v>
      </c>
      <c r="F81" s="18">
        <v>49.97</v>
      </c>
      <c r="G81" s="22">
        <f t="shared" si="9"/>
        <v>49.97</v>
      </c>
    </row>
    <row r="82" spans="1:7" x14ac:dyDescent="0.2">
      <c r="A82" s="6" t="s">
        <v>137</v>
      </c>
      <c r="B82" s="6" t="s">
        <v>138</v>
      </c>
      <c r="C82" s="6" t="s">
        <v>64</v>
      </c>
      <c r="D82" s="18">
        <v>1</v>
      </c>
      <c r="E82" s="24" t="s">
        <v>4</v>
      </c>
      <c r="F82" s="18">
        <v>58.39</v>
      </c>
      <c r="G82" s="22">
        <f t="shared" si="9"/>
        <v>58.39</v>
      </c>
    </row>
    <row r="83" spans="1:7" x14ac:dyDescent="0.2">
      <c r="A83" s="6" t="s">
        <v>139</v>
      </c>
      <c r="B83" s="6" t="s">
        <v>140</v>
      </c>
      <c r="C83" s="6" t="s">
        <v>64</v>
      </c>
      <c r="D83" s="18">
        <v>1</v>
      </c>
      <c r="E83" s="24" t="s">
        <v>4</v>
      </c>
      <c r="F83" s="18">
        <v>66.81</v>
      </c>
      <c r="G83" s="22">
        <f t="shared" si="9"/>
        <v>66.81</v>
      </c>
    </row>
    <row r="84" spans="1:7" x14ac:dyDescent="0.2">
      <c r="A84" s="6" t="s">
        <v>141</v>
      </c>
      <c r="B84" s="6" t="s">
        <v>142</v>
      </c>
      <c r="C84" s="6" t="s">
        <v>61</v>
      </c>
      <c r="D84" s="18">
        <v>1</v>
      </c>
      <c r="E84" s="24" t="s">
        <v>4</v>
      </c>
      <c r="F84" s="18">
        <v>14.95</v>
      </c>
      <c r="G84" s="22">
        <f t="shared" si="9"/>
        <v>14.95</v>
      </c>
    </row>
    <row r="85" spans="1:7" x14ac:dyDescent="0.2">
      <c r="A85" s="7"/>
      <c r="B85" s="7"/>
      <c r="C85" s="7"/>
      <c r="D85" s="17"/>
      <c r="E85" s="7"/>
      <c r="F85" s="17"/>
      <c r="G85" s="21"/>
    </row>
    <row r="86" spans="1:7" x14ac:dyDescent="0.2">
      <c r="A86" s="6" t="s">
        <v>143</v>
      </c>
      <c r="B86" s="28" t="s">
        <v>234</v>
      </c>
      <c r="C86" s="7"/>
      <c r="D86" s="17"/>
      <c r="E86" s="7"/>
      <c r="F86" s="17"/>
      <c r="G86" s="21"/>
    </row>
    <row r="87" spans="1:7" x14ac:dyDescent="0.2">
      <c r="A87" s="6" t="s">
        <v>144</v>
      </c>
      <c r="B87" s="27" t="s">
        <v>235</v>
      </c>
      <c r="C87" s="6" t="s">
        <v>82</v>
      </c>
      <c r="D87" s="18">
        <v>1</v>
      </c>
      <c r="E87" s="24" t="s">
        <v>4</v>
      </c>
      <c r="F87" s="18">
        <v>80</v>
      </c>
      <c r="G87" s="22">
        <f>D87*F87</f>
        <v>80</v>
      </c>
    </row>
    <row r="88" spans="1:7" x14ac:dyDescent="0.2">
      <c r="A88" s="7"/>
      <c r="B88" s="7"/>
      <c r="C88" s="7"/>
      <c r="D88" s="17"/>
      <c r="E88" s="7"/>
      <c r="F88" s="17"/>
      <c r="G88" s="21"/>
    </row>
    <row r="89" spans="1:7" x14ac:dyDescent="0.2">
      <c r="A89" s="6" t="s">
        <v>145</v>
      </c>
      <c r="B89" s="28" t="s">
        <v>236</v>
      </c>
      <c r="C89" s="7"/>
      <c r="D89" s="17"/>
      <c r="E89" s="7"/>
      <c r="F89" s="17"/>
      <c r="G89" s="21"/>
    </row>
    <row r="90" spans="1:7" x14ac:dyDescent="0.2">
      <c r="A90" s="6" t="s">
        <v>146</v>
      </c>
      <c r="B90" s="27" t="s">
        <v>237</v>
      </c>
      <c r="C90" s="6" t="s">
        <v>82</v>
      </c>
      <c r="D90" s="18">
        <v>1</v>
      </c>
      <c r="E90" s="24" t="s">
        <v>4</v>
      </c>
      <c r="F90" s="18">
        <v>88.5</v>
      </c>
      <c r="G90" s="22">
        <f>D90*F90</f>
        <v>88.5</v>
      </c>
    </row>
    <row r="91" spans="1:7" x14ac:dyDescent="0.2">
      <c r="A91" s="7"/>
      <c r="B91" s="7"/>
      <c r="C91" s="7"/>
      <c r="D91" s="17"/>
      <c r="E91" s="7"/>
      <c r="F91" s="17"/>
      <c r="G91" s="21"/>
    </row>
    <row r="92" spans="1:7" x14ac:dyDescent="0.2">
      <c r="A92" s="6" t="s">
        <v>147</v>
      </c>
      <c r="B92" s="28" t="s">
        <v>232</v>
      </c>
      <c r="C92" s="7"/>
      <c r="D92" s="17"/>
      <c r="E92" s="7"/>
      <c r="F92" s="17"/>
      <c r="G92" s="21"/>
    </row>
    <row r="93" spans="1:7" x14ac:dyDescent="0.2">
      <c r="A93" s="6" t="s">
        <v>148</v>
      </c>
      <c r="B93" s="27" t="s">
        <v>233</v>
      </c>
      <c r="C93" s="6" t="s">
        <v>82</v>
      </c>
      <c r="D93" s="18">
        <v>1</v>
      </c>
      <c r="E93" s="24" t="s">
        <v>4</v>
      </c>
      <c r="F93" s="18">
        <v>40.299999999999997</v>
      </c>
      <c r="G93" s="22">
        <f>D93*F93</f>
        <v>40.299999999999997</v>
      </c>
    </row>
    <row r="94" spans="1:7" x14ac:dyDescent="0.2">
      <c r="A94" s="7"/>
      <c r="B94" s="7"/>
      <c r="C94" s="7"/>
      <c r="D94" s="17"/>
      <c r="E94" s="7"/>
      <c r="F94" s="17"/>
      <c r="G94" s="21"/>
    </row>
    <row r="95" spans="1:7" x14ac:dyDescent="0.2">
      <c r="A95" s="6" t="s">
        <v>149</v>
      </c>
      <c r="B95" s="28" t="s">
        <v>238</v>
      </c>
      <c r="C95" s="7"/>
      <c r="D95" s="17"/>
      <c r="E95" s="7"/>
      <c r="F95" s="17"/>
      <c r="G95" s="21"/>
    </row>
    <row r="96" spans="1:7" x14ac:dyDescent="0.2">
      <c r="A96" s="6" t="s">
        <v>150</v>
      </c>
      <c r="B96" s="27" t="s">
        <v>239</v>
      </c>
      <c r="C96" s="7"/>
      <c r="D96" s="18">
        <v>0</v>
      </c>
      <c r="E96" s="24" t="s">
        <v>4</v>
      </c>
      <c r="F96" s="18">
        <v>0</v>
      </c>
      <c r="G96" s="22">
        <f>D96*F96</f>
        <v>0</v>
      </c>
    </row>
    <row r="97" spans="1:7" x14ac:dyDescent="0.2">
      <c r="A97" s="7"/>
      <c r="B97" s="7"/>
      <c r="C97" s="7"/>
      <c r="D97" s="17"/>
      <c r="E97" s="7"/>
      <c r="F97" s="17"/>
      <c r="G97" s="21"/>
    </row>
    <row r="98" spans="1:7" x14ac:dyDescent="0.2">
      <c r="A98" s="6" t="s">
        <v>151</v>
      </c>
      <c r="B98" s="10" t="s">
        <v>152</v>
      </c>
      <c r="C98" s="7"/>
      <c r="D98" s="17"/>
      <c r="E98" s="7"/>
      <c r="F98" s="17"/>
      <c r="G98" s="21"/>
    </row>
    <row r="99" spans="1:7" x14ac:dyDescent="0.2">
      <c r="A99" s="6" t="s">
        <v>153</v>
      </c>
      <c r="B99" s="10" t="s">
        <v>154</v>
      </c>
      <c r="C99" s="7"/>
      <c r="D99" s="17"/>
      <c r="E99" s="7"/>
      <c r="F99" s="17"/>
      <c r="G99" s="21"/>
    </row>
    <row r="100" spans="1:7" x14ac:dyDescent="0.2">
      <c r="A100" s="6" t="s">
        <v>155</v>
      </c>
      <c r="B100" s="6" t="s">
        <v>156</v>
      </c>
      <c r="C100" s="6" t="s">
        <v>157</v>
      </c>
      <c r="D100" s="18">
        <v>1</v>
      </c>
      <c r="E100" s="24" t="s">
        <v>4</v>
      </c>
      <c r="F100" s="18">
        <v>331.95</v>
      </c>
      <c r="G100" s="22">
        <f t="shared" ref="G100:G101" si="10">D100*F100</f>
        <v>331.95</v>
      </c>
    </row>
    <row r="101" spans="1:7" x14ac:dyDescent="0.2">
      <c r="A101" s="6" t="s">
        <v>158</v>
      </c>
      <c r="B101" s="6" t="s">
        <v>159</v>
      </c>
      <c r="C101" s="6" t="s">
        <v>29</v>
      </c>
      <c r="D101" s="18">
        <v>1</v>
      </c>
      <c r="E101" s="24" t="s">
        <v>4</v>
      </c>
      <c r="F101" s="18">
        <v>330.33</v>
      </c>
      <c r="G101" s="22">
        <f t="shared" si="10"/>
        <v>330.33</v>
      </c>
    </row>
    <row r="102" spans="1:7" x14ac:dyDescent="0.2">
      <c r="A102" s="7"/>
      <c r="B102" s="7"/>
      <c r="C102" s="7"/>
      <c r="D102" s="17"/>
      <c r="E102" s="7"/>
      <c r="F102" s="17"/>
      <c r="G102" s="21"/>
    </row>
    <row r="103" spans="1:7" x14ac:dyDescent="0.2">
      <c r="A103" s="6" t="s">
        <v>160</v>
      </c>
      <c r="B103" s="10" t="s">
        <v>161</v>
      </c>
      <c r="C103" s="7"/>
      <c r="D103" s="17"/>
      <c r="E103" s="7"/>
      <c r="F103" s="17"/>
      <c r="G103" s="21"/>
    </row>
    <row r="104" spans="1:7" x14ac:dyDescent="0.2">
      <c r="A104" s="6" t="s">
        <v>162</v>
      </c>
      <c r="B104" s="6" t="s">
        <v>163</v>
      </c>
      <c r="C104" s="6" t="s">
        <v>157</v>
      </c>
      <c r="D104" s="18">
        <v>1</v>
      </c>
      <c r="E104" s="24" t="s">
        <v>4</v>
      </c>
      <c r="F104" s="18">
        <v>101.15</v>
      </c>
      <c r="G104" s="22">
        <f t="shared" ref="G104:G105" si="11">D104*F104</f>
        <v>101.15</v>
      </c>
    </row>
    <row r="105" spans="1:7" x14ac:dyDescent="0.2">
      <c r="A105" s="6" t="s">
        <v>164</v>
      </c>
      <c r="B105" s="6" t="s">
        <v>165</v>
      </c>
      <c r="C105" s="6" t="s">
        <v>64</v>
      </c>
      <c r="D105" s="18">
        <v>1</v>
      </c>
      <c r="E105" s="24" t="s">
        <v>4</v>
      </c>
      <c r="F105" s="18">
        <v>0</v>
      </c>
      <c r="G105" s="22">
        <f t="shared" si="11"/>
        <v>0</v>
      </c>
    </row>
    <row r="106" spans="1:7" x14ac:dyDescent="0.2">
      <c r="A106" s="7"/>
      <c r="B106" s="7"/>
      <c r="C106" s="7"/>
      <c r="D106" s="17"/>
      <c r="E106" s="7"/>
      <c r="F106" s="17"/>
      <c r="G106" s="21"/>
    </row>
    <row r="107" spans="1:7" x14ac:dyDescent="0.2">
      <c r="A107" s="6" t="s">
        <v>166</v>
      </c>
      <c r="B107" s="10" t="s">
        <v>167</v>
      </c>
      <c r="C107" s="7"/>
      <c r="D107" s="17"/>
      <c r="E107" s="7"/>
      <c r="F107" s="17"/>
      <c r="G107" s="21"/>
    </row>
    <row r="108" spans="1:7" x14ac:dyDescent="0.2">
      <c r="A108" s="6" t="s">
        <v>168</v>
      </c>
      <c r="B108" s="10" t="s">
        <v>169</v>
      </c>
      <c r="C108" s="7"/>
      <c r="D108" s="17"/>
      <c r="E108" s="7"/>
      <c r="F108" s="17"/>
      <c r="G108" s="21"/>
    </row>
    <row r="109" spans="1:7" x14ac:dyDescent="0.2">
      <c r="A109" s="6" t="s">
        <v>170</v>
      </c>
      <c r="B109" s="6" t="s">
        <v>171</v>
      </c>
      <c r="C109" s="6" t="s">
        <v>29</v>
      </c>
      <c r="D109" s="18">
        <v>1</v>
      </c>
      <c r="E109" s="24" t="s">
        <v>4</v>
      </c>
      <c r="F109" s="18">
        <v>31.25</v>
      </c>
      <c r="G109" s="22">
        <f t="shared" ref="G109:G110" si="12">D109*F109</f>
        <v>31.25</v>
      </c>
    </row>
    <row r="110" spans="1:7" x14ac:dyDescent="0.2">
      <c r="A110" s="6" t="s">
        <v>172</v>
      </c>
      <c r="B110" s="6" t="s">
        <v>247</v>
      </c>
      <c r="C110" s="6" t="s">
        <v>29</v>
      </c>
      <c r="D110" s="18">
        <v>1</v>
      </c>
      <c r="E110" s="24" t="s">
        <v>4</v>
      </c>
      <c r="F110" s="18">
        <v>683.75</v>
      </c>
      <c r="G110" s="22">
        <f t="shared" si="12"/>
        <v>683.75</v>
      </c>
    </row>
    <row r="111" spans="1:7" x14ac:dyDescent="0.2">
      <c r="A111" s="7"/>
      <c r="B111" s="7"/>
      <c r="C111" s="7"/>
      <c r="D111" s="17"/>
      <c r="E111" s="7"/>
      <c r="F111" s="17"/>
      <c r="G111" s="21"/>
    </row>
    <row r="112" spans="1:7" x14ac:dyDescent="0.2">
      <c r="A112" s="6" t="s">
        <v>173</v>
      </c>
      <c r="B112" s="10" t="s">
        <v>174</v>
      </c>
      <c r="C112" s="7"/>
      <c r="D112" s="17"/>
      <c r="E112" s="7"/>
      <c r="F112" s="17"/>
      <c r="G112" s="21"/>
    </row>
    <row r="113" spans="1:7" x14ac:dyDescent="0.2">
      <c r="A113" s="6" t="s">
        <v>175</v>
      </c>
      <c r="B113" s="6" t="s">
        <v>176</v>
      </c>
      <c r="C113" s="6" t="s">
        <v>29</v>
      </c>
      <c r="D113" s="18">
        <v>1</v>
      </c>
      <c r="E113" s="24" t="s">
        <v>4</v>
      </c>
      <c r="F113" s="18">
        <v>556.66999999999996</v>
      </c>
      <c r="G113" s="22">
        <f t="shared" ref="G113:G115" si="13">D113*F113</f>
        <v>556.66999999999996</v>
      </c>
    </row>
    <row r="114" spans="1:7" x14ac:dyDescent="0.2">
      <c r="A114" s="6" t="s">
        <v>177</v>
      </c>
      <c r="B114" s="6" t="s">
        <v>178</v>
      </c>
      <c r="C114" s="6" t="s">
        <v>29</v>
      </c>
      <c r="D114" s="18">
        <v>1</v>
      </c>
      <c r="E114" s="24" t="s">
        <v>4</v>
      </c>
      <c r="F114" s="18">
        <v>98.33</v>
      </c>
      <c r="G114" s="22">
        <f t="shared" si="13"/>
        <v>98.33</v>
      </c>
    </row>
    <row r="115" spans="1:7" x14ac:dyDescent="0.2">
      <c r="A115" s="6" t="s">
        <v>179</v>
      </c>
      <c r="B115" s="6" t="s">
        <v>180</v>
      </c>
      <c r="C115" s="6" t="s">
        <v>29</v>
      </c>
      <c r="D115" s="18">
        <v>1</v>
      </c>
      <c r="E115" s="24" t="s">
        <v>4</v>
      </c>
      <c r="F115" s="18">
        <v>30.63</v>
      </c>
      <c r="G115" s="22">
        <f t="shared" si="13"/>
        <v>30.63</v>
      </c>
    </row>
    <row r="116" spans="1:7" x14ac:dyDescent="0.2">
      <c r="A116" s="7"/>
      <c r="B116" s="7"/>
      <c r="C116" s="7"/>
      <c r="D116" s="17"/>
      <c r="E116" s="7"/>
      <c r="F116" s="17"/>
      <c r="G116" s="21"/>
    </row>
    <row r="117" spans="1:7" x14ac:dyDescent="0.2">
      <c r="A117" s="6" t="s">
        <v>181</v>
      </c>
      <c r="B117" s="10" t="s">
        <v>182</v>
      </c>
      <c r="C117" s="7"/>
      <c r="D117" s="17"/>
      <c r="E117" s="7"/>
      <c r="F117" s="17"/>
      <c r="G117" s="21"/>
    </row>
    <row r="118" spans="1:7" x14ac:dyDescent="0.2">
      <c r="A118" s="6" t="s">
        <v>183</v>
      </c>
      <c r="B118" s="10" t="s">
        <v>184</v>
      </c>
      <c r="C118" s="7"/>
      <c r="D118" s="17"/>
      <c r="E118" s="7"/>
      <c r="F118" s="17"/>
      <c r="G118" s="21"/>
    </row>
    <row r="119" spans="1:7" x14ac:dyDescent="0.2">
      <c r="A119" s="6" t="s">
        <v>185</v>
      </c>
      <c r="B119" s="6" t="s">
        <v>186</v>
      </c>
      <c r="C119" s="6" t="s">
        <v>13</v>
      </c>
      <c r="D119" s="18">
        <v>1</v>
      </c>
      <c r="E119" s="24" t="s">
        <v>4</v>
      </c>
      <c r="F119" s="18">
        <v>12.25</v>
      </c>
      <c r="G119" s="22">
        <f t="shared" ref="G119:G120" si="14">D119*F119</f>
        <v>12.25</v>
      </c>
    </row>
    <row r="120" spans="1:7" x14ac:dyDescent="0.2">
      <c r="A120" s="6" t="s">
        <v>187</v>
      </c>
      <c r="B120" s="6" t="s">
        <v>188</v>
      </c>
      <c r="C120" s="6" t="s">
        <v>13</v>
      </c>
      <c r="D120" s="18">
        <v>1</v>
      </c>
      <c r="E120" s="24" t="s">
        <v>4</v>
      </c>
      <c r="F120" s="18">
        <v>135</v>
      </c>
      <c r="G120" s="22">
        <f t="shared" si="14"/>
        <v>135</v>
      </c>
    </row>
    <row r="121" spans="1:7" x14ac:dyDescent="0.2">
      <c r="A121" s="7"/>
      <c r="B121" s="7"/>
      <c r="C121" s="7"/>
      <c r="D121" s="17"/>
      <c r="E121" s="7"/>
      <c r="F121" s="17"/>
      <c r="G121" s="21"/>
    </row>
    <row r="122" spans="1:7" x14ac:dyDescent="0.2">
      <c r="A122" s="6" t="s">
        <v>189</v>
      </c>
      <c r="B122" s="10" t="s">
        <v>190</v>
      </c>
      <c r="C122" s="7"/>
      <c r="D122" s="17"/>
      <c r="E122" s="7"/>
      <c r="F122" s="17"/>
      <c r="G122" s="21"/>
    </row>
    <row r="123" spans="1:7" x14ac:dyDescent="0.2">
      <c r="A123" s="6" t="s">
        <v>191</v>
      </c>
      <c r="B123" s="10" t="s">
        <v>192</v>
      </c>
      <c r="C123" s="7"/>
      <c r="D123" s="17"/>
      <c r="E123" s="7"/>
      <c r="F123" s="17"/>
      <c r="G123" s="21"/>
    </row>
    <row r="124" spans="1:7" x14ac:dyDescent="0.2">
      <c r="A124" s="6" t="s">
        <v>193</v>
      </c>
      <c r="B124" s="6" t="s">
        <v>194</v>
      </c>
      <c r="C124" s="6" t="s">
        <v>82</v>
      </c>
      <c r="D124" s="18">
        <v>1</v>
      </c>
      <c r="E124" s="24" t="s">
        <v>4</v>
      </c>
      <c r="F124" s="18">
        <v>18.13</v>
      </c>
      <c r="G124" s="22">
        <f>D124*F124</f>
        <v>18.13</v>
      </c>
    </row>
    <row r="125" spans="1:7" x14ac:dyDescent="0.2">
      <c r="A125" s="7"/>
      <c r="B125" s="7"/>
      <c r="C125" s="7"/>
      <c r="D125" s="17"/>
      <c r="E125" s="7"/>
      <c r="F125" s="17"/>
      <c r="G125" s="21"/>
    </row>
    <row r="126" spans="1:7" x14ac:dyDescent="0.2">
      <c r="A126" s="6" t="s">
        <v>195</v>
      </c>
      <c r="B126" s="10" t="s">
        <v>196</v>
      </c>
      <c r="C126" s="7"/>
      <c r="D126" s="17"/>
      <c r="E126" s="7"/>
      <c r="F126" s="17"/>
      <c r="G126" s="21"/>
    </row>
    <row r="127" spans="1:7" x14ac:dyDescent="0.2">
      <c r="A127" s="6" t="s">
        <v>197</v>
      </c>
      <c r="B127" s="10" t="s">
        <v>198</v>
      </c>
      <c r="C127" s="7"/>
      <c r="D127" s="17"/>
      <c r="E127" s="7"/>
      <c r="F127" s="17"/>
      <c r="G127" s="21"/>
    </row>
    <row r="128" spans="1:7" x14ac:dyDescent="0.2">
      <c r="A128" s="6" t="s">
        <v>199</v>
      </c>
      <c r="B128" s="10" t="s">
        <v>200</v>
      </c>
      <c r="C128" s="7"/>
      <c r="D128" s="17"/>
      <c r="E128" s="7"/>
      <c r="F128" s="17"/>
      <c r="G128" s="21"/>
    </row>
    <row r="129" spans="1:7" x14ac:dyDescent="0.2">
      <c r="A129" s="6" t="s">
        <v>201</v>
      </c>
      <c r="B129" s="6" t="s">
        <v>202</v>
      </c>
      <c r="C129" s="6" t="s">
        <v>203</v>
      </c>
      <c r="D129" s="18">
        <v>1</v>
      </c>
      <c r="E129" s="24" t="s">
        <v>4</v>
      </c>
      <c r="F129" s="18">
        <v>75</v>
      </c>
      <c r="G129" s="22">
        <f>D129*F129</f>
        <v>75</v>
      </c>
    </row>
    <row r="130" spans="1:7" x14ac:dyDescent="0.2">
      <c r="A130" s="7"/>
      <c r="B130" s="7"/>
      <c r="C130" s="7"/>
      <c r="D130" s="17"/>
      <c r="E130" s="7"/>
      <c r="F130" s="17"/>
      <c r="G130" s="21"/>
    </row>
    <row r="131" spans="1:7" x14ac:dyDescent="0.2">
      <c r="A131" s="7"/>
      <c r="B131" s="12" t="s">
        <v>204</v>
      </c>
      <c r="C131" s="7"/>
      <c r="D131" s="17"/>
      <c r="E131" s="7"/>
      <c r="F131" s="17"/>
      <c r="G131" s="25">
        <f>SUM(G3:G130)</f>
        <v>7771.1400000000012</v>
      </c>
    </row>
    <row r="132" spans="1:7" x14ac:dyDescent="0.2">
      <c r="A132" s="7"/>
      <c r="B132" s="7"/>
      <c r="C132" s="7"/>
      <c r="D132" s="17"/>
      <c r="E132" s="7"/>
      <c r="F132" s="17"/>
      <c r="G132" s="21"/>
    </row>
    <row r="133" spans="1:7" x14ac:dyDescent="0.2">
      <c r="A133" s="6" t="s">
        <v>205</v>
      </c>
      <c r="B133" s="10" t="s">
        <v>206</v>
      </c>
      <c r="C133" s="7"/>
      <c r="D133" s="17"/>
      <c r="E133" s="7"/>
      <c r="F133" s="17"/>
      <c r="G133" s="21"/>
    </row>
    <row r="134" spans="1:7" x14ac:dyDescent="0.2">
      <c r="A134" s="7"/>
      <c r="B134" s="7"/>
      <c r="C134" s="7"/>
      <c r="D134" s="17"/>
      <c r="E134" s="7"/>
      <c r="F134" s="17"/>
      <c r="G134" s="21"/>
    </row>
    <row r="135" spans="1:7" x14ac:dyDescent="0.2">
      <c r="A135" s="6" t="s">
        <v>207</v>
      </c>
      <c r="B135" s="10" t="s">
        <v>208</v>
      </c>
      <c r="C135" s="7"/>
      <c r="D135" s="17"/>
      <c r="E135" s="7"/>
      <c r="F135" s="17"/>
      <c r="G135" s="21"/>
    </row>
    <row r="136" spans="1:7" x14ac:dyDescent="0.2">
      <c r="A136" s="6" t="s">
        <v>209</v>
      </c>
      <c r="B136" s="6" t="s">
        <v>240</v>
      </c>
      <c r="C136" s="6" t="s">
        <v>71</v>
      </c>
      <c r="D136" s="17"/>
      <c r="E136" s="7"/>
      <c r="F136" s="17"/>
      <c r="G136" s="21"/>
    </row>
    <row r="137" spans="1:7" x14ac:dyDescent="0.2">
      <c r="A137" s="6" t="s">
        <v>211</v>
      </c>
      <c r="B137" s="6" t="s">
        <v>241</v>
      </c>
      <c r="C137" s="6" t="s">
        <v>71</v>
      </c>
      <c r="D137" s="17"/>
      <c r="E137" s="7"/>
      <c r="F137" s="17"/>
      <c r="G137" s="21"/>
    </row>
    <row r="138" spans="1:7" x14ac:dyDescent="0.2">
      <c r="A138" s="6" t="s">
        <v>213</v>
      </c>
      <c r="B138" s="6" t="s">
        <v>242</v>
      </c>
      <c r="C138" s="6" t="s">
        <v>71</v>
      </c>
      <c r="D138" s="17"/>
      <c r="E138" s="7"/>
      <c r="F138" s="17"/>
      <c r="G138" s="21"/>
    </row>
    <row r="139" spans="1:7" x14ac:dyDescent="0.2">
      <c r="A139" s="6" t="s">
        <v>215</v>
      </c>
      <c r="B139" s="6" t="s">
        <v>243</v>
      </c>
      <c r="C139" s="6" t="s">
        <v>71</v>
      </c>
      <c r="D139" s="17"/>
      <c r="E139" s="7"/>
      <c r="F139" s="17"/>
      <c r="G139" s="21"/>
    </row>
    <row r="140" spans="1:7" x14ac:dyDescent="0.2">
      <c r="A140" s="6" t="s">
        <v>217</v>
      </c>
      <c r="B140" s="6" t="s">
        <v>219</v>
      </c>
      <c r="C140" s="6" t="s">
        <v>71</v>
      </c>
      <c r="D140" s="17"/>
      <c r="E140" s="7"/>
      <c r="F140" s="17"/>
      <c r="G140" s="21"/>
    </row>
    <row r="141" spans="1:7" x14ac:dyDescent="0.2">
      <c r="A141" s="7"/>
      <c r="B141" s="7"/>
      <c r="C141" s="7"/>
      <c r="D141" s="17"/>
      <c r="E141" s="7"/>
      <c r="F141" s="17"/>
      <c r="G141" s="21"/>
    </row>
    <row r="142" spans="1:7" x14ac:dyDescent="0.2">
      <c r="A142" s="6"/>
      <c r="B142" s="6" t="s">
        <v>259</v>
      </c>
      <c r="C142" s="5"/>
      <c r="D142" s="18">
        <f>SUM(D136:D140)</f>
        <v>0</v>
      </c>
      <c r="E142" s="24"/>
      <c r="F142" s="18">
        <v>1</v>
      </c>
      <c r="G142" s="22">
        <f>D142*F142</f>
        <v>0</v>
      </c>
    </row>
    <row r="143" spans="1:7" x14ac:dyDescent="0.2">
      <c r="A143" s="7"/>
      <c r="B143" s="7"/>
      <c r="C143" s="7"/>
      <c r="D143" s="17"/>
      <c r="E143" s="7"/>
      <c r="F143" s="17"/>
      <c r="G143" s="21"/>
    </row>
    <row r="144" spans="1:7" x14ac:dyDescent="0.2">
      <c r="A144" s="6" t="s">
        <v>222</v>
      </c>
      <c r="B144" s="6" t="s">
        <v>223</v>
      </c>
      <c r="C144" s="6" t="s">
        <v>71</v>
      </c>
      <c r="D144" s="18">
        <v>0</v>
      </c>
      <c r="E144" s="24" t="s">
        <v>30</v>
      </c>
      <c r="F144" s="18">
        <v>1</v>
      </c>
      <c r="G144" s="22">
        <f>D144*F144</f>
        <v>0</v>
      </c>
    </row>
    <row r="145" spans="1:7" x14ac:dyDescent="0.2">
      <c r="A145" s="7"/>
      <c r="B145" s="7"/>
      <c r="C145" s="7"/>
      <c r="D145" s="17"/>
      <c r="E145" s="7"/>
      <c r="F145" s="17"/>
      <c r="G145" s="21"/>
    </row>
    <row r="146" spans="1:7" x14ac:dyDescent="0.2">
      <c r="A146" s="6" t="s">
        <v>224</v>
      </c>
      <c r="B146" s="6" t="s">
        <v>225</v>
      </c>
      <c r="C146" s="6" t="s">
        <v>71</v>
      </c>
      <c r="D146" s="18">
        <v>0</v>
      </c>
      <c r="E146" s="24" t="s">
        <v>30</v>
      </c>
      <c r="F146" s="18">
        <v>1</v>
      </c>
      <c r="G146" s="22">
        <f>D146*F146</f>
        <v>0</v>
      </c>
    </row>
    <row r="147" spans="1:7" x14ac:dyDescent="0.2">
      <c r="A147" s="7"/>
      <c r="B147" s="7"/>
      <c r="C147" s="7"/>
      <c r="D147" s="17"/>
      <c r="E147" s="7"/>
      <c r="F147" s="17"/>
      <c r="G147" s="21"/>
    </row>
    <row r="148" spans="1:7" x14ac:dyDescent="0.2">
      <c r="A148" s="6" t="s">
        <v>226</v>
      </c>
      <c r="B148" s="6" t="s">
        <v>227</v>
      </c>
      <c r="C148" s="6" t="s">
        <v>71</v>
      </c>
      <c r="D148" s="18">
        <v>0</v>
      </c>
      <c r="E148" s="24" t="s">
        <v>30</v>
      </c>
      <c r="F148" s="18">
        <v>1</v>
      </c>
      <c r="G148" s="22">
        <f>D148*F148</f>
        <v>0</v>
      </c>
    </row>
    <row r="149" spans="1:7" x14ac:dyDescent="0.2">
      <c r="A149" s="7"/>
      <c r="B149" s="7"/>
      <c r="C149" s="7"/>
      <c r="D149" s="17"/>
      <c r="E149" s="7"/>
      <c r="F149" s="17"/>
      <c r="G149" s="21"/>
    </row>
    <row r="150" spans="1:7" x14ac:dyDescent="0.2">
      <c r="A150" s="7"/>
      <c r="B150" s="12" t="s">
        <v>228</v>
      </c>
      <c r="C150" s="7"/>
      <c r="D150" s="17"/>
      <c r="E150" s="7"/>
      <c r="F150" s="17"/>
      <c r="G150" s="25">
        <f>SUM(G131:G149)</f>
        <v>7771.1400000000012</v>
      </c>
    </row>
    <row r="151" spans="1:7" x14ac:dyDescent="0.2">
      <c r="A151" s="7"/>
      <c r="B151" s="7"/>
      <c r="C151" s="7"/>
      <c r="D151" s="17"/>
      <c r="E151" s="7"/>
      <c r="F151" s="17"/>
      <c r="G151" s="21"/>
    </row>
    <row r="152" spans="1:7" x14ac:dyDescent="0.2">
      <c r="A152" s="7"/>
      <c r="B152" s="7"/>
      <c r="C152" s="7"/>
      <c r="D152" s="17"/>
      <c r="E152" s="7"/>
      <c r="F152" s="17"/>
      <c r="G152" s="21"/>
    </row>
    <row r="153" spans="1:7" x14ac:dyDescent="0.2">
      <c r="A153" s="7"/>
      <c r="B153" s="12" t="s">
        <v>229</v>
      </c>
      <c r="C153" s="7"/>
      <c r="D153" s="17"/>
      <c r="E153" s="7"/>
      <c r="F153" s="17"/>
      <c r="G153" s="25">
        <f>G150</f>
        <v>7771.1400000000012</v>
      </c>
    </row>
    <row r="154" spans="1:7" x14ac:dyDescent="0.2">
      <c r="A154" s="7"/>
      <c r="B154" s="7"/>
      <c r="C154" s="7"/>
      <c r="D154" s="17"/>
      <c r="E154" s="7"/>
      <c r="F154" s="17"/>
      <c r="G154" s="21"/>
    </row>
    <row r="155" spans="1:7" ht="33.75" x14ac:dyDescent="0.2">
      <c r="A155" s="7"/>
      <c r="B155" s="13" t="s">
        <v>230</v>
      </c>
      <c r="C155" s="7"/>
      <c r="D155" s="17"/>
      <c r="E155" s="7"/>
      <c r="F155" s="17"/>
      <c r="G155" s="21"/>
    </row>
    <row r="156" spans="1:7" ht="22.5" x14ac:dyDescent="0.2">
      <c r="A156" s="2" t="s">
        <v>0</v>
      </c>
      <c r="B156" s="2" t="s">
        <v>1</v>
      </c>
      <c r="C156" s="2" t="s">
        <v>2</v>
      </c>
      <c r="D156" s="3" t="s">
        <v>3</v>
      </c>
      <c r="E156" s="2" t="s">
        <v>4</v>
      </c>
      <c r="F156" s="3" t="s">
        <v>5</v>
      </c>
      <c r="G156" s="4" t="s">
        <v>6</v>
      </c>
    </row>
    <row r="157" spans="1:7" x14ac:dyDescent="0.2">
      <c r="A157" s="15"/>
      <c r="B157" s="26" t="s">
        <v>231</v>
      </c>
      <c r="C157" s="15"/>
      <c r="D157" s="16"/>
      <c r="E157" s="15"/>
      <c r="F157" s="16"/>
      <c r="G157" s="25">
        <f>G153</f>
        <v>7771.1400000000012</v>
      </c>
    </row>
    <row r="158" spans="1:7" x14ac:dyDescent="0.2">
      <c r="A158" s="7"/>
      <c r="B158" s="7"/>
      <c r="C158" s="7"/>
      <c r="D158" s="17"/>
      <c r="E158" s="7"/>
      <c r="F158" s="17"/>
      <c r="G158" s="21"/>
    </row>
    <row r="159" spans="1:7" x14ac:dyDescent="0.2">
      <c r="A159" s="6" t="s">
        <v>207</v>
      </c>
      <c r="B159" s="10" t="s">
        <v>208</v>
      </c>
      <c r="C159" s="7"/>
      <c r="D159" s="18">
        <v>0</v>
      </c>
      <c r="E159" s="7"/>
      <c r="F159" s="17"/>
      <c r="G159" s="21"/>
    </row>
    <row r="160" spans="1:7" x14ac:dyDescent="0.2">
      <c r="A160" s="6" t="s">
        <v>209</v>
      </c>
      <c r="B160" s="6" t="s">
        <v>210</v>
      </c>
      <c r="C160" s="6" t="s">
        <v>71</v>
      </c>
      <c r="D160" s="18">
        <v>0</v>
      </c>
      <c r="E160" s="7"/>
      <c r="F160" s="17"/>
      <c r="G160" s="21"/>
    </row>
    <row r="161" spans="1:7" x14ac:dyDescent="0.2">
      <c r="A161" s="6" t="s">
        <v>211</v>
      </c>
      <c r="B161" s="6" t="s">
        <v>212</v>
      </c>
      <c r="C161" s="6" t="s">
        <v>71</v>
      </c>
      <c r="D161" s="18">
        <v>0</v>
      </c>
      <c r="E161" s="7"/>
      <c r="F161" s="17"/>
      <c r="G161" s="21"/>
    </row>
    <row r="162" spans="1:7" x14ac:dyDescent="0.2">
      <c r="A162" s="6" t="s">
        <v>213</v>
      </c>
      <c r="B162" s="6" t="s">
        <v>214</v>
      </c>
      <c r="C162" s="6" t="s">
        <v>71</v>
      </c>
      <c r="D162" s="18">
        <v>0</v>
      </c>
      <c r="E162" s="7"/>
      <c r="F162" s="17"/>
      <c r="G162" s="21"/>
    </row>
    <row r="163" spans="1:7" x14ac:dyDescent="0.2">
      <c r="A163" s="6" t="s">
        <v>215</v>
      </c>
      <c r="B163" s="6" t="s">
        <v>216</v>
      </c>
      <c r="C163" s="6" t="s">
        <v>71</v>
      </c>
      <c r="D163" s="18">
        <v>0</v>
      </c>
      <c r="E163" s="7"/>
      <c r="F163" s="17"/>
      <c r="G163" s="21"/>
    </row>
    <row r="164" spans="1:7" x14ac:dyDescent="0.2">
      <c r="A164" s="6" t="s">
        <v>217</v>
      </c>
      <c r="B164" s="6" t="s">
        <v>218</v>
      </c>
      <c r="C164" s="6" t="s">
        <v>71</v>
      </c>
      <c r="D164" s="18">
        <v>0</v>
      </c>
      <c r="E164" s="7"/>
      <c r="F164" s="17"/>
      <c r="G164" s="21"/>
    </row>
    <row r="165" spans="1:7" x14ac:dyDescent="0.2">
      <c r="A165" s="7"/>
      <c r="B165" s="7"/>
      <c r="C165" s="7"/>
      <c r="D165" s="17"/>
      <c r="E165" s="7"/>
      <c r="F165" s="17"/>
      <c r="G165" s="21"/>
    </row>
    <row r="166" spans="1:7" x14ac:dyDescent="0.2">
      <c r="A166" s="6" t="s">
        <v>220</v>
      </c>
      <c r="B166" s="6" t="s">
        <v>221</v>
      </c>
      <c r="C166" s="5" t="s">
        <v>71</v>
      </c>
      <c r="D166" s="18">
        <v>0</v>
      </c>
      <c r="E166" s="24" t="s">
        <v>30</v>
      </c>
      <c r="F166" s="18">
        <v>1</v>
      </c>
      <c r="G166" s="22">
        <f>D166*F166</f>
        <v>0</v>
      </c>
    </row>
    <row r="167" spans="1:7" x14ac:dyDescent="0.2">
      <c r="A167" s="7"/>
      <c r="B167" s="7"/>
      <c r="C167" s="7"/>
      <c r="D167" s="17"/>
      <c r="E167" s="7"/>
      <c r="F167" s="17"/>
      <c r="G167" s="21"/>
    </row>
    <row r="168" spans="1:7" x14ac:dyDescent="0.2">
      <c r="A168" s="6" t="s">
        <v>222</v>
      </c>
      <c r="B168" s="6" t="s">
        <v>223</v>
      </c>
      <c r="C168" s="6" t="s">
        <v>71</v>
      </c>
      <c r="D168" s="17">
        <v>0</v>
      </c>
      <c r="E168" s="24" t="s">
        <v>30</v>
      </c>
      <c r="F168" s="18">
        <v>1</v>
      </c>
      <c r="G168" s="22">
        <f>D168*F168</f>
        <v>0</v>
      </c>
    </row>
    <row r="169" spans="1:7" x14ac:dyDescent="0.2">
      <c r="A169" s="7"/>
      <c r="B169" s="7"/>
      <c r="C169" s="7"/>
      <c r="D169" s="17"/>
      <c r="E169" s="7"/>
      <c r="F169" s="17"/>
      <c r="G169" s="21"/>
    </row>
    <row r="170" spans="1:7" x14ac:dyDescent="0.2">
      <c r="A170" s="6" t="s">
        <v>224</v>
      </c>
      <c r="B170" s="6" t="s">
        <v>225</v>
      </c>
      <c r="C170" s="6" t="s">
        <v>71</v>
      </c>
      <c r="D170" s="17">
        <v>0</v>
      </c>
      <c r="E170" s="24" t="s">
        <v>30</v>
      </c>
      <c r="F170" s="18">
        <v>1</v>
      </c>
      <c r="G170" s="22">
        <f>D170*F170</f>
        <v>0</v>
      </c>
    </row>
    <row r="171" spans="1:7" x14ac:dyDescent="0.2">
      <c r="A171" s="7"/>
      <c r="B171" s="7"/>
      <c r="C171" s="7"/>
      <c r="D171" s="17"/>
      <c r="E171" s="7"/>
      <c r="F171" s="17"/>
      <c r="G171" s="21"/>
    </row>
    <row r="172" spans="1:7" x14ac:dyDescent="0.2">
      <c r="A172" s="6" t="s">
        <v>226</v>
      </c>
      <c r="B172" s="6" t="s">
        <v>227</v>
      </c>
      <c r="C172" s="6" t="s">
        <v>71</v>
      </c>
      <c r="D172" s="17">
        <v>0</v>
      </c>
      <c r="E172" s="24" t="s">
        <v>30</v>
      </c>
      <c r="F172" s="18">
        <v>1</v>
      </c>
      <c r="G172" s="22">
        <f>D172*F172</f>
        <v>0</v>
      </c>
    </row>
    <row r="173" spans="1:7" x14ac:dyDescent="0.2">
      <c r="A173" s="7"/>
      <c r="B173" s="7"/>
      <c r="C173" s="7"/>
      <c r="D173" s="17"/>
      <c r="E173" s="7"/>
      <c r="F173" s="17"/>
      <c r="G173" s="21"/>
    </row>
    <row r="174" spans="1:7" x14ac:dyDescent="0.2">
      <c r="A174" s="7"/>
      <c r="B174" s="12" t="s">
        <v>228</v>
      </c>
      <c r="C174" s="7"/>
      <c r="D174" s="17"/>
      <c r="E174" s="7"/>
      <c r="F174" s="17"/>
      <c r="G174" s="20">
        <f>SUM(G157:G173)</f>
        <v>7771.1400000000012</v>
      </c>
    </row>
    <row r="175" spans="1:7" x14ac:dyDescent="0.2">
      <c r="A175" s="7"/>
      <c r="B175" s="7"/>
      <c r="C175" s="7"/>
      <c r="D175" s="17"/>
      <c r="E175" s="7"/>
      <c r="F175" s="17"/>
      <c r="G175" s="21"/>
    </row>
    <row r="176" spans="1:7" x14ac:dyDescent="0.2">
      <c r="A176" s="7"/>
      <c r="B176" s="7"/>
      <c r="C176" s="7"/>
      <c r="D176" s="17"/>
      <c r="E176" s="7"/>
      <c r="F176" s="17"/>
      <c r="G176" s="21"/>
    </row>
    <row r="177" spans="1:7" x14ac:dyDescent="0.2">
      <c r="A177" s="7"/>
      <c r="B177" s="12" t="s">
        <v>229</v>
      </c>
      <c r="C177" s="7"/>
      <c r="D177" s="17"/>
      <c r="E177" s="7"/>
      <c r="F177" s="17"/>
      <c r="G177" s="20">
        <f>G174</f>
        <v>7771.1400000000012</v>
      </c>
    </row>
    <row r="178" spans="1:7" x14ac:dyDescent="0.2">
      <c r="A178" s="7"/>
      <c r="B178" s="7"/>
      <c r="C178" s="7"/>
      <c r="D178" s="17"/>
      <c r="E178" s="7"/>
      <c r="F178" s="17"/>
      <c r="G178" s="21"/>
    </row>
    <row r="179" spans="1:7" ht="33.75" x14ac:dyDescent="0.2">
      <c r="A179" s="8"/>
      <c r="B179" s="14" t="s">
        <v>230</v>
      </c>
      <c r="C179" s="8"/>
      <c r="D179" s="19"/>
      <c r="E179" s="8"/>
      <c r="F179" s="19"/>
      <c r="G179" s="2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RAW-inschrijvingsstaat_(A4_staa</vt:lpstr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Jongejans, Herman</dc:creator>
  <cp:lastModifiedBy>Straalen, Iwan van</cp:lastModifiedBy>
  <dcterms:created xsi:type="dcterms:W3CDTF">2020-02-12T07:45:07Z</dcterms:created>
  <dcterms:modified xsi:type="dcterms:W3CDTF">2022-04-14T14:09:01Z</dcterms:modified>
</cp:coreProperties>
</file>