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sbedrijf Limburg WBL/2021 Inhuur personeel/2. Aanbestedingsleidraad/"/>
    </mc:Choice>
  </mc:AlternateContent>
  <xr:revisionPtr revIDLastSave="124" documentId="8_{2B1E34ED-4CCF-43B3-A2B2-DD2DCBC89FB0}" xr6:coauthVersionLast="47" xr6:coauthVersionMax="47" xr10:uidLastSave="{05164EDC-122A-4A26-AED6-BCAF0D6B2826}"/>
  <bookViews>
    <workbookView xWindow="-120" yWindow="-120" windowWidth="29040" windowHeight="15840" xr2:uid="{00000000-000D-0000-FFFF-FFFF00000000}"/>
  </bookViews>
  <sheets>
    <sheet name="Perceel 1 Brok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H4" i="2"/>
  <c r="H6" i="2" l="1"/>
  <c r="H7" i="2" s="1"/>
</calcChain>
</file>

<file path=xl/sharedStrings.xml><?xml version="1.0" encoding="utf-8"?>
<sst xmlns="http://schemas.openxmlformats.org/spreadsheetml/2006/main" count="16" uniqueCount="16">
  <si>
    <t xml:space="preserve"> </t>
  </si>
  <si>
    <t xml:space="preserve">Totaal aantal punten subgunningscriterium Prijs </t>
  </si>
  <si>
    <t>Situatie</t>
  </si>
  <si>
    <t>Minimale opslag
(excl. btw)</t>
  </si>
  <si>
    <t>Maximale opslag
(excl. btw)</t>
  </si>
  <si>
    <t>Naam Inschrijver:</t>
  </si>
  <si>
    <t>&lt;invullen&gt;</t>
  </si>
  <si>
    <t>1.</t>
  </si>
  <si>
    <t>2.</t>
  </si>
  <si>
    <t>Weging</t>
  </si>
  <si>
    <t>Gewogen opslag per uur</t>
  </si>
  <si>
    <t>Opslag per uur 
(excl. btw)</t>
  </si>
  <si>
    <r>
      <t xml:space="preserve">Prijzenblad - Perceel 1: Inhuur van personeel via Broker - Waterschapsbedrijf Limburg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</si>
  <si>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Met werving en selectie</t>
  </si>
  <si>
    <t>Zonder werving en selectie</t>
  </si>
  <si>
    <t>Totaal gewogen (1+2) opslag per uur (basis voor vergelijking)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</si>
</sst>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0" fillId="3" borderId="0" xfId="0" applyFill="1"/>
    <xf numFmtId="164" fontId="0" fillId="3" borderId="0" xfId="0" applyNumberFormat="1" applyFill="1"/>
    <xf numFmtId="164" fontId="0" fillId="3" borderId="0" xfId="0" applyNumberFormat="1" applyFill="1" applyAlignment="1" applyProtection="1">
      <alignment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 applyProtection="1">
      <alignment horizontal="right" vertical="center"/>
    </xf>
    <xf numFmtId="164" fontId="6" fillId="4" borderId="1" xfId="1" applyNumberFormat="1" applyFont="1" applyFill="1" applyBorder="1" applyAlignment="1" applyProtection="1">
      <alignment vertical="center"/>
    </xf>
    <xf numFmtId="9" fontId="5" fillId="3" borderId="1" xfId="2" applyFont="1" applyFill="1" applyBorder="1" applyAlignment="1" applyProtection="1">
      <alignment horizontal="center" vertical="center"/>
    </xf>
    <xf numFmtId="0" fontId="0" fillId="0" borderId="0" xfId="0" applyProtection="1"/>
    <xf numFmtId="3" fontId="1" fillId="5" borderId="1" xfId="0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left" vertical="center"/>
    </xf>
    <xf numFmtId="0" fontId="1" fillId="5" borderId="3" xfId="0" applyFont="1" applyFill="1" applyBorder="1" applyAlignment="1" applyProtection="1">
      <alignment horizontal="left" vertical="center"/>
    </xf>
    <xf numFmtId="0" fontId="1" fillId="5" borderId="4" xfId="0" applyFont="1" applyFill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10"/>
  <sheetViews>
    <sheetView tabSelected="1" workbookViewId="0">
      <selection activeCell="A6" sqref="A6:G6"/>
    </sheetView>
  </sheetViews>
  <sheetFormatPr defaultColWidth="0" defaultRowHeight="15" customHeight="1" zeroHeight="1" x14ac:dyDescent="0.25"/>
  <cols>
    <col min="1" max="1" width="2.7109375" bestFit="1" customWidth="1"/>
    <col min="2" max="2" width="14" customWidth="1"/>
    <col min="3" max="3" width="33" customWidth="1"/>
    <col min="4" max="8" width="18.7109375" customWidth="1"/>
    <col min="9" max="9" width="6.28515625" bestFit="1" customWidth="1"/>
    <col min="10" max="12" width="0" hidden="1" customWidth="1"/>
    <col min="13" max="16384" width="9.140625" hidden="1"/>
  </cols>
  <sheetData>
    <row r="1" spans="1:9" ht="69.95" customHeight="1" x14ac:dyDescent="0.25">
      <c r="A1" s="20" t="s">
        <v>12</v>
      </c>
      <c r="B1" s="21"/>
      <c r="C1" s="21"/>
      <c r="D1" s="21"/>
      <c r="E1" s="21"/>
      <c r="F1" s="21"/>
      <c r="G1" s="21"/>
      <c r="H1" s="22"/>
      <c r="I1" s="1"/>
    </row>
    <row r="2" spans="1:9" ht="20.100000000000001" customHeight="1" x14ac:dyDescent="0.25">
      <c r="A2" s="23" t="s">
        <v>5</v>
      </c>
      <c r="B2" s="23"/>
      <c r="C2" s="24" t="s">
        <v>6</v>
      </c>
      <c r="D2" s="24"/>
      <c r="E2" s="24"/>
      <c r="F2" s="25"/>
      <c r="G2" s="25"/>
      <c r="H2" s="25"/>
      <c r="I2" s="1"/>
    </row>
    <row r="3" spans="1:9" ht="32.1" customHeight="1" x14ac:dyDescent="0.25">
      <c r="A3" s="26" t="s">
        <v>2</v>
      </c>
      <c r="B3" s="26"/>
      <c r="C3" s="26"/>
      <c r="D3" s="6" t="s">
        <v>3</v>
      </c>
      <c r="E3" s="6" t="s">
        <v>4</v>
      </c>
      <c r="F3" s="6" t="s">
        <v>11</v>
      </c>
      <c r="G3" s="6" t="s">
        <v>9</v>
      </c>
      <c r="H3" s="6" t="s">
        <v>10</v>
      </c>
      <c r="I3" s="2"/>
    </row>
    <row r="4" spans="1:9" ht="31.5" customHeight="1" x14ac:dyDescent="0.25">
      <c r="A4" s="7" t="s">
        <v>7</v>
      </c>
      <c r="B4" s="27" t="s">
        <v>13</v>
      </c>
      <c r="C4" s="27"/>
      <c r="D4" s="8">
        <v>0.5</v>
      </c>
      <c r="E4" s="8">
        <v>5</v>
      </c>
      <c r="F4" s="9">
        <v>0.5</v>
      </c>
      <c r="G4" s="12">
        <v>0.5</v>
      </c>
      <c r="H4" s="10">
        <f>F4*G4</f>
        <v>0.25</v>
      </c>
      <c r="I4" s="1"/>
    </row>
    <row r="5" spans="1:9" ht="31.5" customHeight="1" x14ac:dyDescent="0.25">
      <c r="A5" s="7" t="s">
        <v>8</v>
      </c>
      <c r="B5" s="15" t="s">
        <v>14</v>
      </c>
      <c r="C5" s="15"/>
      <c r="D5" s="8">
        <v>0.5</v>
      </c>
      <c r="E5" s="8">
        <v>4</v>
      </c>
      <c r="F5" s="9">
        <v>0.5</v>
      </c>
      <c r="G5" s="12">
        <v>0.5</v>
      </c>
      <c r="H5" s="10">
        <f>F5*G5</f>
        <v>0.25</v>
      </c>
      <c r="I5" s="1"/>
    </row>
    <row r="6" spans="1:9" ht="24.95" customHeight="1" x14ac:dyDescent="0.25">
      <c r="A6" s="16" t="s">
        <v>15</v>
      </c>
      <c r="B6" s="16"/>
      <c r="C6" s="16"/>
      <c r="D6" s="16"/>
      <c r="E6" s="16"/>
      <c r="F6" s="16"/>
      <c r="G6" s="16"/>
      <c r="H6" s="11">
        <f>SUM(H4:H5)</f>
        <v>0.5</v>
      </c>
      <c r="I6" s="2"/>
    </row>
    <row r="7" spans="1:9" ht="30" customHeight="1" x14ac:dyDescent="0.25">
      <c r="A7" s="17" t="s">
        <v>1</v>
      </c>
      <c r="B7" s="18"/>
      <c r="C7" s="18"/>
      <c r="D7" s="18"/>
      <c r="E7" s="18"/>
      <c r="F7" s="18"/>
      <c r="G7" s="19"/>
      <c r="H7" s="14">
        <f>IF(H6&lt;=0.5,20000,IF(H6&gt;=4.51,"Uitgesloten",(1-((ROUND(H6,2)-0.5)/(4.5-0.5)))*20000))</f>
        <v>20000</v>
      </c>
      <c r="I7" s="5"/>
    </row>
    <row r="8" spans="1:9" s="3" customFormat="1" ht="24.75" customHeight="1" x14ac:dyDescent="0.25">
      <c r="A8" s="1"/>
      <c r="B8" s="1"/>
      <c r="C8" s="1"/>
      <c r="D8" s="1"/>
      <c r="E8" s="1"/>
      <c r="F8" s="1"/>
      <c r="G8" s="1"/>
      <c r="H8" s="1"/>
      <c r="I8" s="4"/>
    </row>
    <row r="9" spans="1:9" hidden="1" x14ac:dyDescent="0.25">
      <c r="A9" s="13"/>
      <c r="B9" s="13"/>
      <c r="C9" s="13" t="s">
        <v>0</v>
      </c>
      <c r="D9" s="13"/>
      <c r="E9" s="13"/>
      <c r="F9" s="13"/>
      <c r="G9" s="13"/>
      <c r="H9" s="13"/>
    </row>
    <row r="10" spans="1:9" hidden="1" x14ac:dyDescent="0.25">
      <c r="A10" s="13"/>
      <c r="B10" s="13"/>
      <c r="C10" s="13"/>
      <c r="D10" s="13"/>
      <c r="E10" s="13"/>
      <c r="F10" s="13"/>
      <c r="G10" s="13"/>
      <c r="H10" s="13"/>
    </row>
  </sheetData>
  <sheetProtection algorithmName="SHA-512" hashValue="P+I2jHSNc3td67x/tly3RR+1T2zTGJkRF6hYxkgvby1HTdf5qEfZZSjknuWKEwpq8IQ4azZF8/pNxhr5CCyU6g==" saltValue="zmnIB4mP0xnLosiNugY/Vg==" spinCount="100000" sheet="1" objects="1" scenarios="1"/>
  <mergeCells count="9">
    <mergeCell ref="B5:C5"/>
    <mergeCell ref="A6:G6"/>
    <mergeCell ref="A7:G7"/>
    <mergeCell ref="A1:H1"/>
    <mergeCell ref="A2:B2"/>
    <mergeCell ref="C2:E2"/>
    <mergeCell ref="F2:H2"/>
    <mergeCell ref="A3:C3"/>
    <mergeCell ref="B4:C4"/>
  </mergeCells>
  <conditionalFormatting sqref="H7">
    <cfRule type="cellIs" dxfId="2" priority="13" operator="equal">
      <formula>31250</formula>
    </cfRule>
  </conditionalFormatting>
  <conditionalFormatting sqref="F4">
    <cfRule type="cellIs" dxfId="1" priority="2" operator="greaterThan">
      <formula>5</formula>
    </cfRule>
  </conditionalFormatting>
  <conditionalFormatting sqref="F5">
    <cfRule type="cellIs" dxfId="0" priority="1" operator="greaterThan">
      <formula>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1199C-F83B-4B8B-8078-567C85BE3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Broker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Susan van der Linden</cp:lastModifiedBy>
  <cp:lastPrinted>2018-05-02T11:29:14Z</cp:lastPrinted>
  <dcterms:created xsi:type="dcterms:W3CDTF">2018-04-23T09:49:22Z</dcterms:created>
  <dcterms:modified xsi:type="dcterms:W3CDTF">2021-10-19T13:25:06Z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