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dms16.venlo.lan/Zaken/Inkoop/1742822/"/>
    </mc:Choice>
  </mc:AlternateContent>
  <xr:revisionPtr revIDLastSave="0" documentId="13_ncr:1_{2125982D-226F-4DB2-A480-724B434E4CF9}" xr6:coauthVersionLast="46" xr6:coauthVersionMax="46" xr10:uidLastSave="{00000000-0000-0000-0000-000000000000}"/>
  <bookViews>
    <workbookView xWindow="-120" yWindow="-120" windowWidth="29040" windowHeight="15840" activeTab="1" xr2:uid="{9154C0A1-BA82-4C68-94F5-3E4F7209BEC3}"/>
  </bookViews>
  <sheets>
    <sheet name="1. Eisen" sheetId="1" r:id="rId1"/>
    <sheet name="2. Wensen" sheetId="2" r:id="rId2"/>
  </sheets>
  <definedNames>
    <definedName name="_Hlk72927666" localSheetId="0">'1. Eisen'!$A$78</definedName>
    <definedName name="_Hlk72927769" localSheetId="0">'1. Eisen'!$A$114</definedName>
    <definedName name="_Hlk72927988" localSheetId="0">'1. Eisen'!$A$219</definedName>
    <definedName name="_Hlk72928023" localSheetId="0">'1. Eisen'!$A$220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1" i="2" l="1"/>
  <c r="G49" i="2"/>
  <c r="G46" i="2"/>
  <c r="G43" i="2"/>
  <c r="G41" i="2"/>
  <c r="G38" i="2"/>
  <c r="G36" i="2"/>
  <c r="G34" i="2"/>
  <c r="G32" i="2"/>
  <c r="G29" i="2"/>
  <c r="G24" i="2"/>
  <c r="G26" i="2"/>
  <c r="G22" i="2"/>
  <c r="G15" i="2"/>
  <c r="G17" i="2"/>
  <c r="G19" i="2"/>
  <c r="G13" i="2"/>
  <c r="G8" i="2"/>
  <c r="G10" i="2"/>
  <c r="G6" i="2"/>
  <c r="G51" i="2" l="1"/>
  <c r="G53" i="2" s="1"/>
</calcChain>
</file>

<file path=xl/sharedStrings.xml><?xml version="1.0" encoding="utf-8"?>
<sst xmlns="http://schemas.openxmlformats.org/spreadsheetml/2006/main" count="489" uniqueCount="312">
  <si>
    <t>1.</t>
  </si>
  <si>
    <t>Algemene eisen</t>
  </si>
  <si>
    <t>Nr.</t>
  </si>
  <si>
    <t>Omschrijving</t>
  </si>
  <si>
    <t>1.1</t>
  </si>
  <si>
    <t>Scope opdracht</t>
  </si>
  <si>
    <t>a.</t>
  </si>
  <si>
    <t>De Opdracht bestaat uit:</t>
  </si>
  <si>
    <t>- Het leveren en gebruiksklaar opleveren van een ‘compleet’ raadsinformatiesysteem (RIS) voor (openbare) publicatie, interne communicatie, verslaglegging en archivering, verslaglegging van de videotullen, webcasting en papierloos vergaderen voor de gemeente Venlo;</t>
  </si>
  <si>
    <t>- Het volledige onderhoud van de systemen (incl. gebruikersondersteuning, updates en upgrades)</t>
  </si>
  <si>
    <t>gedurende de looptijd van de overeenkomst.</t>
  </si>
  <si>
    <t>1.2</t>
  </si>
  <si>
    <t>Implementatie</t>
  </si>
  <si>
    <t>b.</t>
  </si>
  <si>
    <t>c.</t>
  </si>
  <si>
    <t>Het implementatieplan bevat minimaal uit de volgende onderdelen:</t>
  </si>
  <si>
    <t>- Activiteiten verwoord per fase;</t>
  </si>
  <si>
    <t>- Omschrijving van de activiteiten;</t>
  </si>
  <si>
    <t>- Taakverdeling van zowel opdrachtnemer als opdrachtgever;</t>
  </si>
  <si>
    <t>- Tijdstermijn per fase;</t>
  </si>
  <si>
    <t xml:space="preserve">- Communicatie tijdens implementatie; </t>
  </si>
  <si>
    <t>- Instructies/training;</t>
  </si>
  <si>
    <t>- Nazorg;</t>
  </si>
  <si>
    <t>- Top 5 Risico’s en beheersmaatregelen.</t>
  </si>
  <si>
    <t>d.</t>
  </si>
  <si>
    <t>Gedurende de looptijd van de implementatie van het project is er vanuit de leverancier één duidelijke contactpersoon. De contactpersoon van de opdrachtnemer en de implementatieverantwoordelijke van de opdrachtgever, zullen wekelijks contact hebben op een vastgestelde dag en tijdstip. Wekelijks dient de opdrachtnemer een update te verzorgen van de voortgang van de implementatie.</t>
  </si>
  <si>
    <t>e.</t>
  </si>
  <si>
    <t>f.</t>
  </si>
  <si>
    <t>De raadsleden, collegeleden, directieleden, ondersteuners en de griffiemedewerkers worden opgeleid door de Opdrachtnemer. Alle gebruikers worden getraind.</t>
  </si>
  <si>
    <t>1.3</t>
  </si>
  <si>
    <t>Beheer overeenkomst</t>
  </si>
  <si>
    <t>Opdrachtnemer benoemt een vaste accountmanager en een plaatsvervangend accountmanager voor alle communicatie tussen Opdrachtgever en Opdrachtnemer. Naast de vaste contactpersoon wijst Opdrachtnemer een vast contactpersoon aan voor de dagelijkse gang van zaken. Opdrachtgever stelt ook een vast contactpersoon aan.</t>
  </si>
  <si>
    <t>Opdrachtnemer verzorgt elk kwartaal en kalenderjaar een management-rapportage op basis van de SLA.</t>
  </si>
  <si>
    <t>Deze rapportage omvat minimaal de volgende onderwerpen over de rapportage periode:</t>
  </si>
  <si>
    <t>a. beschikbaarheid RIS</t>
  </si>
  <si>
    <t>b. geplande downtime systeem;</t>
  </si>
  <si>
    <t>c. ongeplande downtime systeem.</t>
  </si>
  <si>
    <t>De managementinformatie wordt minimaal elk jaar geëvalueerd door Opdrachtgever en Opdrachtnemer.</t>
  </si>
  <si>
    <t>1.4</t>
  </si>
  <si>
    <t>Mutaties en wijzingen</t>
  </si>
  <si>
    <t>Gedurende de looptijd van de overeenkomst kunnen er veranderingen</t>
  </si>
  <si>
    <t>plaatsvinden. Daarom vindt Opdrachtgever het belangrijk dat Inschrijver hierop adequaat kan reageren. U dient dus rekening te houden met mutaties in het contract gedurende de contractperiode. De volgende scenario’s zijn denkbaar:</t>
  </si>
  <si>
    <t>- toename of afname in het gebruik van producten/diensten;</t>
  </si>
  <si>
    <t>- wijziging van aantal en soorten producten/diensten.</t>
  </si>
  <si>
    <t>Bij mutaties en wijzigingen blijft de einddatum van de overeenkomst ongewijzigd.</t>
  </si>
  <si>
    <t>Structurele wijzigingen/mutaties in de uitvoering van de opdracht dienen direct doorgevoerd te worden in de Overeenkomst. De facturatie dient hier direct op aangepast te worden zodat er geen verrekening hoeft te worden uitgevoerd. Ten aanzien van de verandering en de verwerking daarvan geldt de onderstaande procedure:</t>
  </si>
  <si>
    <t>- Voorstellen tot wijzigingen van de opdracht worden door de Opdrachtgever of Opdrachtnemer aangemeld. Afhankelijk van de noodzaak en urgentie om de contractdocumenten direct aan te passen zal de initiator hiervoor de benodigde overleggen ten behoeve van verdere afstemming en uitwerking inplannen.</t>
  </si>
  <si>
    <t>- Na akkoord van zowel Opdrachtgever als Opdrachtnemer worden de wijzigingen doorgevoerd.</t>
  </si>
  <si>
    <t>- Na akkoord tussen de Opdrachtnemer en de Opdrachtgever worden de contractdocumenten en de facturatie aangepast op basis van de nieuwe situatie.</t>
  </si>
  <si>
    <t>Mutaties gaan in met ingang van de kalendermaand volgend op de geconstateerde wijziging. Er wordt niet met terugwerkende kracht verrekend. Wijzigingen dienen minimaal 1 maand van te voren aan de Opdrachtnemer te worden doorgegeven.</t>
  </si>
  <si>
    <t>1.5</t>
  </si>
  <si>
    <t>Meer- en minderwerk</t>
  </si>
  <si>
    <t>Onder meerwerk wordt verstaan een aantoonbare verzwaring of uitbreiding van de door Opdrachtnemer te leveren prestatie. Tot meerwerk wordt niet gerekend werkzaamheden die Opdrachtnemer redelijkerwijs bij het sluiten van de overeenkomst had kunnen of moeten voorzien en die voor de uitvoering van de Overeenkomst redelijkerwijs vereist zijn. Evenmin worden tot meerwerk gerekend werkzaamheden die het gevolg zijn van onjuiste en/of onvolledige specificaties, indien deze door of in opdracht van Opdrachtnemer zijn opgesteld of door Opdrachtnemer zijn geaccepteerd. Opdrachtnemer toont aan dat er sprake is van meerwerk.</t>
  </si>
  <si>
    <t>Indien Opdrachtnemer meent dat van meerwerk sprake is, stelt hij de Opdrachtgever daarvan zo spoedig mogelijk in kennis. Die kennisgeving kan Opdrachtgever aanleiding geven om Opdrachtnemer te verzoeken ter zake van dat meerwerk een offerte aan Opdrachtgever uit te brengen met de daaraan verbonden tijdsduur en kosten. Opdrachtnemer voert het meerwerk niet eerder uit dan nadat Opdrachtgever die offerte schriftelijk heeft aanvaard.</t>
  </si>
  <si>
    <t>Ter zake van het door Opdrachtnemer te verrichten meerwerk gelden de bepalingen van de Overeenkomst, waaronder de tarieven, voor zover deze door de aanvullende schriftelijke opdracht, bedoeld in deze eis, niet worden gewijzigd. Opdrachtnemer is niet gerechtigd bij het uitbrengen van een offerte nadere dan wel zwaardere voorwaarden te stellen, tenzij Opdrachtgever hiermee instemt.</t>
  </si>
  <si>
    <t>Indien door gewijzigde inzichten van Opdrachtgever of door wijziging van de voor de te verrichten diensten van belang zijnde wettelijke voorschriften, de werkzaamheden die Opdrachtnemer op grond van</t>
  </si>
  <si>
    <t>de Overeenkomst moet verrichten, aantoonbaar worden verlicht dan wel verminderd, is er sprake van minderwerk. Indien er van minderwerk sprake is, zal Opdrachtgever Opdrachtnemer daarvan zo spoedig</t>
  </si>
  <si>
    <t>mogelijk schriftelijk op de hoogte stellen.</t>
  </si>
  <si>
    <t>Wijzingen in de omvang dienen direct doorgevoerd te worden in de Overeenkomst. De facturatie dient hier direct op aangepast te worden zodat er geen verrekening hoeft te worden uitgevoerd.</t>
  </si>
  <si>
    <t>2.</t>
  </si>
  <si>
    <t>Eisen applicatie</t>
  </si>
  <si>
    <t>Omschrijving eis/wens</t>
  </si>
  <si>
    <t>2.1</t>
  </si>
  <si>
    <t>Het RIS bevat de vereiste functionaliteiten voor ondersteuning van het raadsproces, ontsluiting van raadsinformatie en het bestuursproces (directieteam en college van burgemeester en wethouders).</t>
  </si>
  <si>
    <t>De applicatie ondersteunt papierloos vergaderen.</t>
  </si>
  <si>
    <t>De applicatie bevat in ieder geval de volgende componenten: invoeromgeving, website in eigen gemeentelijke huisstijl (voor het ontsluiten van informatie) en koppelvlakken.</t>
  </si>
  <si>
    <t>Er zijn minimaal 3 verschillende niveaus van autorisaties nodig op basis van role-based acces control (RBAC). Het is mogelijk om per individu meerdere rollen in verschillende groepen toe te kennen. Gebruikers (bezoekers, beheerders) in basisrollen in te delen en in groepen.</t>
  </si>
  <si>
    <t>Vanuit het gezichtspunt van de Archiefwet dienen raadsinformatie, inclusief videotulen, blijvend bewaard te worden als de meest uitgebreide verslaglegging van commissie - en raadsvergaderingen. Dit geldt voor de informatie in het huidige raadsinformatiesysteem en alle nieuwe content.</t>
  </si>
  <si>
    <t>Vereiste beschikbaarheid t.b.v. het RIS van 24/7 is 99,9%, berekend over de laatste 28 dagen.</t>
  </si>
  <si>
    <t xml:space="preserve">2.2 </t>
  </si>
  <si>
    <t>Functionele eisen</t>
  </si>
  <si>
    <t>Het is mogelijk om een kalender item alleen toegankelijk te maken voor een bepaalde rol.</t>
  </si>
  <si>
    <t>Het is mogelijk om aan een kalender item rechtstreeks stukken toe te voegen die niet ook elders in de applicatie staan.</t>
  </si>
  <si>
    <t>Attendeerfunctie: er volgt een melding op het moment dat er iets toegevoegd of gewijzigd is in de applicatie (mogelijkheid om dit uit te zetten per gebruiker).</t>
  </si>
  <si>
    <t>De kalender ondersteunt het invoeren van kalender items zoals aankondigingen, agenda’s en andere evenementen, ook indien deze tegelijkertijd plaatsvinden. Wij verstaan onder:</t>
  </si>
  <si>
    <t>- aankondiging: vermelding op de kalender van geplande bijeenkomsten</t>
  </si>
  <si>
    <t>- agenda: een agenda inclusief alle vergaderstukken</t>
  </si>
  <si>
    <t>- evenement: alle overige bijeenkomst, niet zijnde raads-, college- en commissievergaderingen.</t>
  </si>
  <si>
    <t>Op de kalender kan per evenement doorgeklikt worden naar de achterliggende agenda, stukken en/of Hyperlinks.</t>
  </si>
  <si>
    <t>g.</t>
  </si>
  <si>
    <t>In de applicatie is het mogelijk onderscheid te maken tussen de bijeenkomsten raad en uitnodigingen derden, waarbij uitnodigingen niet zichtbaar zijn voor publiek.</t>
  </si>
  <si>
    <t>h.</t>
  </si>
  <si>
    <t>Per kalender item is aan te geven of het geheim/openbaar is en wie ertoe is geautoriseerd.</t>
  </si>
  <si>
    <t>i.</t>
  </si>
  <si>
    <t>De kalender items kunnen voor publicatie in concept worden opgeslagen en bewerkt.</t>
  </si>
  <si>
    <t>j.</t>
  </si>
  <si>
    <t>Het is mogelijk om op de welkom pagina aanvullende informatie te plaatsen voor burgers en/of</t>
  </si>
  <si>
    <t>raadsleden.</t>
  </si>
  <si>
    <t>k.</t>
  </si>
  <si>
    <t>Het is in de applicatie mogelijk om in groepen aan te bieden en mogelijk onderscheid te maken in verschillende documenttypen.</t>
  </si>
  <si>
    <t>l.</t>
  </si>
  <si>
    <t xml:space="preserve">Documenten kunnen worden toegevoegd aan zelf te benoemen dossiers en/of thema’s, die nog verder onder te verdelen zijn in subonderdelen. Denk hierbij aan het taggen van documenten om bepaalde overzichten te creëren voor bepaalde doelgroepen/rollen. </t>
  </si>
  <si>
    <t>m.</t>
  </si>
  <si>
    <t>Informatie moet worden kunnen overgebracht op dossierniveau, niet enkel op vergaderniveau. Het dossier moet dan meer zijn dan een verzameling van documenten met hetzelfde onderwerp.</t>
  </si>
  <si>
    <t>n.</t>
  </si>
  <si>
    <t>Het is mogelijk om een lange termijn agenda in te zetten.</t>
  </si>
  <si>
    <t>o.</t>
  </si>
  <si>
    <t xml:space="preserve">Het moet mogelijk zijn om het documenttype van een specifiek document direct bij invoer aan te kunnen geven en achteraf aan te passen uit een voorgedefinieerde lijst. </t>
  </si>
  <si>
    <t>p.</t>
  </si>
  <si>
    <t>Het is mogelijk om een overzicht te genereren, te exporteren naar PDF A en Excel van alle gedefinieerde documenttypen over een zelf aan te geven periode. Tevens van openstaande acties t.a.v. de afhandeling</t>
  </si>
  <si>
    <t>van moties, initiatiefvoorstellen, toezeggingen en de beantwoording van schriftelijke vragen met datum.</t>
  </si>
  <si>
    <t>q.</t>
  </si>
  <si>
    <t>Via de gegenereerde lijst kan direct via de titel worden doorgeklikt naar het achterliggende document.</t>
  </si>
  <si>
    <t>r.</t>
  </si>
  <si>
    <t>Er zit consistentie in de werkwijze van invoeren met betrekking tot alle documenttypen.</t>
  </si>
  <si>
    <t>s.</t>
  </si>
  <si>
    <t>Documenten (bijv. raadsvoorstellen / collegevoorstellen) kunnen meerdere bijlagen bevatten.</t>
  </si>
  <si>
    <t>t.</t>
  </si>
  <si>
    <t>Er is een optie om agenda’s, agendapunten en één of meerdere bijlagen bij een agendapunt op geheim te zetten.</t>
  </si>
  <si>
    <t>u.</t>
  </si>
  <si>
    <t>Er is functionaliteit om meerdere bijlagen in één keer te uploaden en te downloaden.</t>
  </si>
  <si>
    <t>v.</t>
  </si>
  <si>
    <t xml:space="preserve">De volgorde van de bijlagen is eenvoudig automatisch te sorteren per agenda (punt) op basis van toevoeg moment, titel of documenttype en een eigen handmatige volgorde. </t>
  </si>
  <si>
    <t>w.</t>
  </si>
  <si>
    <t>Documenten of andere bestanden zijn los van agenda’s in de applicatie te plaatsen.</t>
  </si>
  <si>
    <t>x.</t>
  </si>
  <si>
    <t>De applicatie ondersteunt het knippen, kopiëren en plakken van tekst in de invoervelden.</t>
  </si>
  <si>
    <t>y.</t>
  </si>
  <si>
    <t>Er is een eenvoudige methode voor het plaatsen van een antwoord bij een schriftelijke vraag met datum en naam fractie.</t>
  </si>
  <si>
    <t>z.</t>
  </si>
  <si>
    <t>Het is mogelijk om bij een schriftelijk vraag een deadline voor de beantwoording in te vullen oftewel een attenderingsfunctie.</t>
  </si>
  <si>
    <t>aa.</t>
  </si>
  <si>
    <t>Invoer en wijzigingen kunnen plaatsvinden in concept en pas na vrijgave door de invoerder zichtbaar worden.</t>
  </si>
  <si>
    <t>bb.</t>
  </si>
  <si>
    <t>Er is een optie om stukken en agenda's met een beperkte groep gebruikers vertrouwelijk te delen.</t>
  </si>
  <si>
    <t>cc.</t>
  </si>
  <si>
    <t>Nieuwe versies van hetzelfde document moeten na upload in de applicatie de oude versie kunnen vervangen.</t>
  </si>
  <si>
    <t>dd.</t>
  </si>
  <si>
    <t>Documenten kunnen aan meerdere vergaderingen / bijeenkomsten / uitnodigingen gekoppeld worden.</t>
  </si>
  <si>
    <t>ee.</t>
  </si>
  <si>
    <t>Alle documenten die in groepen staan moeten rechtstreeks aan de</t>
  </si>
  <si>
    <t>vergaderingen/bijeenkomsten/uitnodigingen kunnen worden gekoppeld.</t>
  </si>
  <si>
    <t>ff.</t>
  </si>
  <si>
    <t>De volgorde van agendapunten met bijlagen kunnen worden aangepast.</t>
  </si>
  <si>
    <t>gg.</t>
  </si>
  <si>
    <t>De volgorde van bijlagen kan worden aangepast bij een agendapunt.</t>
  </si>
  <si>
    <t>hh.</t>
  </si>
  <si>
    <t>Agendapunten en/of bijlagen kunnen worden versleept voor het aanpassen van de volgorde.</t>
  </si>
  <si>
    <t>ii.</t>
  </si>
  <si>
    <t>Agendapunten met bijlagen van een commissievergadering kunnen worden gekopieerd en overgezet naar de raadsvergadering.</t>
  </si>
  <si>
    <t>jj.</t>
  </si>
  <si>
    <t>Het is mogelijk na afloop van de vergadering nog bijlagen toe te voegen aan de vergaderstukken(besluitenlijst, verslagen, vastgesteld lijst ingekomen stukken) en te publiceren. Dit mag niet leiden tot het overschrijven van de bestaande stukken.</t>
  </si>
  <si>
    <t>Het is mogelijk om via de titel van een stuk een hyperlink te maken.</t>
  </si>
  <si>
    <t>Het is mogelijk om tegelijk meerdere bestandsoorten te converteren naar PDF A.</t>
  </si>
  <si>
    <t>Het is mogelijk om tegelijk meerdere bestanden te converteren naar PDF A.</t>
  </si>
  <si>
    <t>2.3</t>
  </si>
  <si>
    <t xml:space="preserve">Vergaderapp </t>
  </si>
  <si>
    <t>Opdrachtnemer levert een vergaderapp (iOS en Android) om de vergaderingen te volgen.</t>
  </si>
  <si>
    <t>Attendeerfunctie op de app.</t>
  </si>
  <si>
    <t>Mogelijkheid om documenten te downloaden.</t>
  </si>
  <si>
    <t>Raadplegen besluitenlijsten, schriftelijke vragen, alle documenttypen.</t>
  </si>
  <si>
    <t>Mogelijkheid om aantekeningen te delen met andere raadsleden, fractiegenoten, collegeleden en directieleden.</t>
  </si>
  <si>
    <t>Mogelijkheid om aantekeningen te maken bij de vergaderstukken.</t>
  </si>
  <si>
    <t>2.4</t>
  </si>
  <si>
    <t>Specifieke eisen- Publiceren</t>
  </si>
  <si>
    <t>Bij het publiceren is de applicatie in principe voor iedereen via internet toegankelijk. Voor aangegeven delen is de toegang afhankelijk van de toegekende rechten. Dit kunnen alle raadsleden en woordvoerders zijn, maar ook bijvoorbeeld een deel van de raad (alle fractievoorzitters).</t>
  </si>
  <si>
    <t>De kalender biedt de mogelijkheid om in een enkele klik naar de gewenste datum te gaan. Bijvoorbeeld via een datum kiezer.</t>
  </si>
  <si>
    <t>Op de kalender is een soort regelknop om altijd weer direct terug naar de dag van vandaag te kunnen gaan.</t>
  </si>
  <si>
    <t>Wie is wie pagina op website (profielen en andere informatie) met aandacht voor de AVG.</t>
  </si>
  <si>
    <t>Het is mogelijk schriftelijke verslagen van alle raads- en commissievergaderingen en evt. andere</t>
  </si>
  <si>
    <t>evenementen te publiceren.</t>
  </si>
  <si>
    <t>Het is eenvoudig om een agenda te generen en te printen.</t>
  </si>
  <si>
    <t>Er is eenvoudig een printvriendelijke versie van document/sjabloon te generen.</t>
  </si>
  <si>
    <t>De kalender toont overzichtelijk de kalender items zoals aankondigingen, agenda’s van vergaderingen en andere evenementen.</t>
  </si>
  <si>
    <t>Stukken in modules, die nog niet aan een agenda hangen kunnen worden gepubliceerd</t>
  </si>
  <si>
    <t>De kalender kan door iedere gebruiker individueel naar wens worden ingesteld op dag, week of maand.</t>
  </si>
  <si>
    <t>Het is mogelijk om een overzicht van raadsleden te tonen met de woordvoeringen en stemgedrag in eerdere vergaderingen per raadslid.</t>
  </si>
  <si>
    <t>Het is mogelijk om een overzicht van raadsleden te tonen met het stemgedrag per fractie.</t>
  </si>
  <si>
    <t>2.5</t>
  </si>
  <si>
    <t>Specifieke eisen- Zoeken</t>
  </si>
  <si>
    <t>De applicatie bevat een zoekfunctie met mogelijkheid om te zoeken op trefwoorden, vrije tekst, verschillende documentkenmerken (bijvoorbeeld: datum, type document, type bijeenkomst e.d.). Zoeken</t>
  </si>
  <si>
    <t>op meerdere velden tegelijk, combinaties van velden, op basis van booleaanse logica, operatoren met wildcards en zonder noodzakelijk gebruik van diakrieten. Gespecificeerd zoeken, filteren en zoeksuggesties dienen te worden weergegeven. Verder zoeken dan alleen het raadsinformatie bijvoorbeeld in de website van de gemeente Venlo en het zaaksysteem.</t>
  </si>
  <si>
    <t>Niet openbare stukken zijn niet zichtbaar voor niet geautoriseerde rollen/gebruikers.</t>
  </si>
  <si>
    <t>Het laatste zoekresultaat wordt door de applicatie onthouden, zodat je daar altijd naar terug kan.</t>
  </si>
  <si>
    <t>Het is mogelijk om beleid op basis van documenten, dossiers en langs tijdslijnen inzichtelijk te maken (het is te volgen hoe het document is geagendeerd).</t>
  </si>
  <si>
    <t>Er is op een duidelijke plaats een andere toelichting op het zoeken in de applicatie op de website aanwezig (helpfunctie).</t>
  </si>
  <si>
    <t>Er zijn overzichtelijke en doorzoekbare 'modules '. Onder modules verstaan wij bijvoorbeeld, moties, initiatiefvoorstellen, schriftelijke vragen- en antwoorde, collegebrieven, raadsvoorstellen, derden brieven</t>
  </si>
  <si>
    <t>e.d.</t>
  </si>
  <si>
    <t>Schriftelijke vragen- en antwoorden, moties en amendementen kunnen worden gesorteerd op datum, indienende fractie, naam indiener en gepresenteerd op maand en jaar.</t>
  </si>
  <si>
    <t>2.6</t>
  </si>
  <si>
    <t>Specifieke eisen- Uitzenden</t>
  </si>
  <si>
    <t>Uitzendingen zijn live te volgen via internet.</t>
  </si>
  <si>
    <t xml:space="preserve">Het is mogelijk om meerdere bijeenkomsten (parallellensesies) tegelijk uit te zenden. </t>
  </si>
  <si>
    <t>Er is een regievoerder aanwezig bij de leverancier tijdens de uitzendingen, die toeziet op een ongestoord verloop van de uitzendingen.</t>
  </si>
  <si>
    <t xml:space="preserve">De uitzendingen worden direct gemarkeerd op spreker en op agendapunt. </t>
  </si>
  <si>
    <t>De aanwezige regievoerder zet direct na de bijeenkomst of vergadering de uitzending klaar, zodat deze aansluitend ook dezelfde dag nog kan worden teruggekeken.</t>
  </si>
  <si>
    <t xml:space="preserve">Bijbehorende stukken kunnen worden geopend tijdens de uitzending. </t>
  </si>
  <si>
    <t xml:space="preserve">Er kan eenvoudig terug- en vooruit worden gespoeld bijvoorbeeld aantal seconden terug per spreker. </t>
  </si>
  <si>
    <t xml:space="preserve">Het is mogelijk om achteraf correcties te doen op de uitzending (knippen van beelden). </t>
  </si>
  <si>
    <t xml:space="preserve">Het is mogelijk automatische ondertiteling toe te passen, wettelijke verplichting (Besluit Digitale Toegankelijkheid). </t>
  </si>
  <si>
    <t xml:space="preserve">Transcriptie correctie 99%. </t>
  </si>
  <si>
    <t xml:space="preserve">De ondertiteling is toegankelijk als PDF A en Word bestand. </t>
  </si>
  <si>
    <t xml:space="preserve">500 mensen kunnen tegelijk de uitzending van de raadscommissies volgen. </t>
  </si>
  <si>
    <t>1.000 aantal mensen kunnen tegelijk de uitzending van de raad volgen en bij bijzondere vergaderingen kan dit aantal in tijdig overleg met de leverancier worden opgehoogd</t>
  </si>
  <si>
    <t>Toegang tot de video-opnamen valt onder hetzelfde beveiligingsregiem als de content. (Besloten vergaderingen hebben de classificatie geheim).</t>
  </si>
  <si>
    <t>De ondertiteling bij de uitzending moet binnen uiterlijk 2 weken toegevoegd worden.</t>
  </si>
  <si>
    <t>2.7</t>
  </si>
  <si>
    <t>Specifieke eisen – Koppelen en bewaren</t>
  </si>
  <si>
    <t>Er is een verzend en ontvang koppeling met op basis van STUF mogelijk ten behoeve van de uitwisseling van documenten en procesinformatie. Dit is gerelateerd  deelproces overdracht vanuit applicaties zoals een zaaksysteem.</t>
  </si>
  <si>
    <t>Er is tevens voorzien dat er automatisch informatie wordt uitgewisseld tussen RIS en audiovisuele systemen in daarvoor bestemde vergaderzalen van de gemeente Venlo. De oplossing voldoet aan de gestelde eisen in document OA.E Eisen RIS-systeem t.a.v. koppeling met AV-systeem.</t>
  </si>
  <si>
    <t>Er is een link naar de leeromgeving Nederlandse vereniging voor raadsleden mogelijk.</t>
  </si>
  <si>
    <t>Raadsinformatie, ongeacht vorm (denk aan tekst, beeld etc.), dient voor duurzaam beheer vanaf creatie voorzien te zijn van de juiste metadata dus conform het Metadatamodel Gemeente Venlo (bijlage 9). Die wordt toegepast o.b.v. risicoprofiel. Omdat we raadsinformatie blijvend moeten bewaren (dus voor altijd), moet de “metadataset e-depot” worden toegepast. Daarmee kan de gemeente Venlo de duurzame toegankelijkheid van informatie waarborgen (dus informatie kunnen terugvinden, maar ook nog kunnen lezen en begrijpen). Dit is niet van toepassing als het gaat om publicatie, maar wel van toepassing voor het systeem waarin de dossiervorming plaatsvindt.</t>
  </si>
  <si>
    <t>ToPX standaard van het Nationaal Archief. (https://www.nationaalarchief.nl/archiveren/kennisbank/metadata-en-het-e-depot). Dit houdt in dat de metadata in XML-formaat moet worden gegenereerd.</t>
  </si>
  <si>
    <t>De wijze van opslag, de opslagmedia en de kwaliteitscontroles dienen het permanent behoud van de archiefbescheiden en de procesgegevens te waarborgen.</t>
  </si>
  <si>
    <t>U biedt de mogelijkheid om stemuitslagen als machine-leesbare data beschikbaar te kunnen stellen als open data en per partij/raadslid/wethouder een overzicht van stukken/ moties/ amendementen/ voorstellen weer te geven.</t>
  </si>
  <si>
    <t>De gemeente en de gemeente alleen heeft het auteursrecht en eigendom in bezit van de raads- en college informatie en de daaraan toegevoegde metadata, zonder uitzonderingen.</t>
  </si>
  <si>
    <t>Informatie moet worden kunnen overgebracht op (thema)dossierniveau, niet enkel op vergaderniveau. Het dossier moet dan meer zijn dan een verzameling van documenten met hetzelfde onderwerp.</t>
  </si>
  <si>
    <t>In de applicatie blijven de bestaande URL’s te benaderen, zodat de links die staan opgenomen in de documenten (bijv. gemeenterekening) blijven werken.</t>
  </si>
  <si>
    <t>De leverancier kan een periodieke controle doen op zogenaamde “dode links”, "orphaned pages" e.d.</t>
  </si>
  <si>
    <t>2.8</t>
  </si>
  <si>
    <t>Specifieke eisen- Gebruiksvriendelijkheid</t>
  </si>
  <si>
    <t>De leverancier heeft de beschikking over een gebruiksvriendelijke handleiding voor gebruikers en functioneel beheerders (griffie / bestuur ondersteuning).</t>
  </si>
  <si>
    <t>Correct rollen en rechtenbeheer moet leiden tot de juiste toegang voor vergaderdeelnemers. In te stellen door functioneel beheerders.</t>
  </si>
  <si>
    <t>Mogelijkheid resetten wachtwoord door functioneel beheerder of gebruiker zelf; (afhankelijk van hoe het inloggen wordt geregeld)</t>
  </si>
  <si>
    <t>Er bestaat een mogelijkheid om aantekeningen te maken in een pdf bestand binnen de applicatie en om deze te delen intern.</t>
  </si>
  <si>
    <t>Er bestaat een mogelijkheid om markeringen aan te brengen op stukken en agenda’s binnen de applicatie.</t>
  </si>
  <si>
    <t>De applicatie is inpasbaar in de gemeentelijke website en responsive met gangbare web-browsers, tablets en smartphones. De applicatie ondersteunt de meest gebruikte browsers: Chrome, Firefox, Safari en Edge.</t>
  </si>
  <si>
    <t>Mogelijkheid voor gebruikers (raadsleden / collegeleden) om in te loggen op de web-applicatie, niet alleen de app.</t>
  </si>
  <si>
    <t>De applicatie heeft een goede weergave op zowel laptop, tablet als telefoon.</t>
  </si>
  <si>
    <t>2.9</t>
  </si>
  <si>
    <t>Specifieke eisen - Migratie</t>
  </si>
  <si>
    <t xml:space="preserve">De leverancier begeleidt de migratie van de content. </t>
  </si>
  <si>
    <t>De samenhang tussen de collegevergaderingen, agenda's, documenten (en de bijbehorende PDF's) blijft intact.</t>
  </si>
  <si>
    <t xml:space="preserve">Samenhang tussen kalender items op basis van metadata (gerelateerde documenten) blijft intact. </t>
  </si>
  <si>
    <t xml:space="preserve">Verwijzingen naar de informatie in de huidige systemen (Notubiz en iBabs) moeten blijven werken na de migratie. </t>
  </si>
  <si>
    <t>Bij de migratie zijn de agenda’s en stukken en de videotulen volgens planning vanaf 1 februari 2022 gemigreerd en van af livegang 1 april 2022 voor iedereen beschikbaar.</t>
  </si>
  <si>
    <t>De informatie heeft na migratie dezelfde vorm, inhoud en structuur als vóór de migratie. De authenticiteit en integriteit van het document blijft geborgd.</t>
  </si>
  <si>
    <t>2.10</t>
  </si>
  <si>
    <t>Specifieke eisen- Onderhoud, beheer en ondersteuning</t>
  </si>
  <si>
    <t>De leverancier voert zowel preventief als correctief Onderhoud uit.</t>
  </si>
  <si>
    <t>- Preventief Onderhoud: Inschrijver maakt gebruik van de informatie voortvloeiend uit incidenten om proactief verbeteringen door te voeren in de functionaliteit(en) van de Oplossing voordat deze tot incidenten leiden.</t>
  </si>
  <si>
    <t>- Correctief Onderhoud: Inschrijver maakt gebruik van de informatie voortvloeiend uit incidenten om fouten in de functionaliteit(en) van de Oplossing op te lossen in een nieuwe versie van het product.</t>
  </si>
  <si>
    <t xml:space="preserve">Het gepland onderhoud van het systeem vindt plaats buiten kantoortijden na overleg met Opdrachtgever. </t>
  </si>
  <si>
    <t>De Oplossing wordt gedurende het contract doorontwikkeld en speelt in op ontwikkelingen in de markt. Inschrijver levert minimaal jaarlijks een releasekalender op die inzicht verschaft in de over de tijdspanne</t>
  </si>
  <si>
    <t>van een jaar geplande nieuwe software versies van de Oplossing. Opdrachtgever gebruikt deze releasekalender voor de implementatieplanning van deze nieuwe versies.</t>
  </si>
  <si>
    <t>De Inschrijver is verantwoordelijk voor de gehele afhandeling van wijzigingsvoorstellen m.b.t. de oplossing. De Inschrijver is verantwoordelijk voor het inbrengen van wijzigingsvoorstellen ten behoeve van het oplossen van reeds geïdentificeerde problemen. Elk wijzigingsvoorstel ondergaat een intakeprocedure. De Inschrijver geeft inzicht in de ingediende wijzigingsvoorstellen van alle gebruikers.</t>
  </si>
  <si>
    <t>De releasemomenten worden minimaal 2 weken van te voren vastgesteld. Bij vrijkomen van een release worden de releasenotes opgeleverd die voor de eindgebruiker bruikbaar zijn. Het streven is om zoveel mogelijk wijzigingen ‘releasegewijs’ door te voeren. De Opdrachtgever heeft de mogelijkheid om nieuwe releases tegen te houden, indien dit een risico vormt voor bedrijf kritische processen. Voor het oplossen van urgente productieverstoringen kunnen ad-hoc crashreleases worden ingepland.</t>
  </si>
  <si>
    <t xml:space="preserve">Er moet een representatieve testomgeving en test-accounts beschikbaar gesteld worden. Inclusief geïmplementeerde koppelingen naar de gelijke testomgevingen van de diverse applicaties. </t>
  </si>
  <si>
    <t>Alle functionele beheertaken kunnen worden uitgevoerd, zonder dat dit invloed heeft op de werking van</t>
  </si>
  <si>
    <t>de Oplossing voor de overige gebruikers. Gebruikers kunnen ingelogd blijven en volledig gebruik maken van de Oplossing tijdens deze functionele beheerstaken.</t>
  </si>
  <si>
    <t>Diensten voor ondersteuning, voor zover deze door de Inschrijver moeten worden geleverd, kunnen op afstand worden uitgevoerd.</t>
  </si>
  <si>
    <t>Opdrachtgever heeft invloed op de ontwikkeling van nieuwe functionaliteit door deelname aan en inhoudelijke inbreng in een gebruikersvereniging met betrekking tot de functionaliteit van de oplossing.</t>
  </si>
  <si>
    <t xml:space="preserve">Functioneel beheerders worden door Opdrachtgever op de hoogte gehouden over updates. </t>
  </si>
  <si>
    <t>Inschrijver biedt ondersteuning indien er een verandering van toepassing is voor het vergadermodel (begeleiden implementatie nieuw model).</t>
  </si>
  <si>
    <t>De Opdrachtnemer kan op verzoek functioneel beheer taken uitvoeren ter ondersteuning van de medewerkers van de Griffie en de bestuur ondersteuning.</t>
  </si>
  <si>
    <t>De Inschrijver verzorgt een Nederlandstalige helpdesk voor zowel technische als functionele ondersteuning. De helpdesk is het centrale punt voor het melden van incidenten, het stellen van vragen,</t>
  </si>
  <si>
    <t>indienen van wijzigingsvoorstellen en geeft informatie/ inzicht in de afhandeling daarvan. De helpdesk van de Inschrijver levert zowel telefonische ondersteuning als ondersteuning via e-mail en/of een</t>
  </si>
  <si>
    <t>webportaal. De helpdesk is telefonisch bereikbaar op werkdagen tussen 08.00 en 18.00 uur. Inschrijver heeft een calamiteitennummer bij storingen in avonduren. Voor ondersteuning door de helpdesk en calamiteitendienst van de Inschrijver worden geen aanvullende kosten in rekening gebracht.</t>
  </si>
  <si>
    <t>De helpdesk is verantwoordelijk voor de gehele behandeling van meldingen en incidenten m.b.t. de oplossing. De Opdrachtgever bepaalt de prioriteit van incidenten. Ten aanzien van de ondersteuning wordt de volgende prioriteitsbepaling gehanteerd:</t>
  </si>
  <si>
    <t>- Categorie 1: De Oplossing is volledig niet beschikbaar (naar mening van de Opdrachtgever een Critical Problem)</t>
  </si>
  <si>
    <t>- Categorie 2: De Oplossing is deels niet beschikbaar of deels niet beschikbaar voor meer dan 10% van de gebruikers (naar mening van de Opdrachtgever een Major Problem).</t>
  </si>
  <si>
    <t>- Categorie 3: Kleine verstoringen (naar mening van de Opdrachtgever een Minor Problem)</t>
  </si>
  <si>
    <t>- Categorie 4: Gebruikers / beheerdersvraag.</t>
  </si>
  <si>
    <t>De helpdesk van de Inschrijver draagt tevens zorg voor relateren van incidenten aan reeds bekende problemen m.b.t. de Oplossing. De Inschrijver maakt voor de Opdrachtgever inzichtelijk wanneer een incident in behandeling is genomen en wat de status van afhandeling is. De Inschrijver is eindverantwoordelijk voor het beheren van incidenten.</t>
  </si>
  <si>
    <t>Inschrijver dient een klachtenprocedure te hebben en deze (indien nodig) toe te passen.</t>
  </si>
  <si>
    <t>Functionele wensen</t>
  </si>
  <si>
    <t>Omschrijving wens</t>
  </si>
  <si>
    <t>Specifieke wensen publiceren</t>
  </si>
  <si>
    <t>Specifieke wensen zoeken</t>
  </si>
  <si>
    <t>Specifieke wensen uitzenden</t>
  </si>
  <si>
    <t>Specifieke wensen koppelen en bewaren</t>
  </si>
  <si>
    <t>Specifieke wensen gebruiksvriendelijkheid</t>
  </si>
  <si>
    <t>Specifieke wensen onderhoud, beheer en ondersteuning</t>
  </si>
  <si>
    <r>
      <t xml:space="preserve">Voldoet geheel aan eis </t>
    </r>
    <r>
      <rPr>
        <b/>
        <i/>
        <sz val="11"/>
        <color theme="1"/>
        <rFont val="Arial"/>
        <family val="2"/>
      </rPr>
      <t>(Ja/Nee)</t>
    </r>
  </si>
  <si>
    <t>Programma van Eisen Raadsinformatiesysteem</t>
  </si>
  <si>
    <t xml:space="preserve">Het Programma van Eisen bestaat uit een pakket van eisen met een knock-out karakter; het niet voldoen of kunnen voldoen aan één van deze eisen leidt automatisch tot uitsluiting van verdere deelname aan deze aanbestedingsprocedure.
Mocht een inschrijver zich niet kunnen vinden in één of meerdere eisen van het Programma van Eisen, dan dient dit (tijdig) te worden aangegeven in de Nota van Inlichtingen. </t>
  </si>
  <si>
    <t>Max.Score</t>
  </si>
  <si>
    <t>Toelichting score</t>
  </si>
  <si>
    <t>Score volgens Inschrijver</t>
  </si>
  <si>
    <t>Programma van Wensen Raadsinformatiesysteem</t>
  </si>
  <si>
    <t>De applicatie biedt de mogelijkheid om via een zogenaamde API-toegang (als onderdeel van het basispakket, dus niet als extra betaalde optie) de volledige openbare raadsinformatie inclusief metadata als open data beschikbaar te kunnen stellen. Dus ook metadata van de videoverslagen (markeringen zoals begin spreektijd persoon of begin agendapunt).</t>
  </si>
  <si>
    <t>Maximale Subtotaal Score:</t>
  </si>
  <si>
    <t xml:space="preserve">Het is mogelijk voor een raadslid en een fractie om in een eigen omgeving binnen de applicatie stukken op te slaan en te beheren en gemaakte aantekeningen e.d. te delen met elkaar binnen de applicatie.                                                                                                                                                1. Fractieomgeving: om informatie uit te wisselen. Voorwaarde is dat deze omgeving voor alle fracties praktisch is om te gebruiken. Taken kunnen toe wijzen aan elkaar.                                        2.Persoonlijke omgeving: omgeving om te werken aan je woordvoering. </t>
  </si>
  <si>
    <t>Gedurende de implementatie en nazorg levert u als leverancier voldoende capaciteit (dus ook vervanging bij vakanties en ziekte).</t>
  </si>
  <si>
    <t>Opdrachtnemer stelt na gunning en voor oplevering een Service Level Agreement (SLA) op voor de gevraagde dienstverlening en legt deze voor ter goedkeuring aan Opdrachtgever.</t>
  </si>
  <si>
    <t>1.6</t>
  </si>
  <si>
    <t>(Informatie) Veiligheid &amp; AVG</t>
  </si>
  <si>
    <t xml:space="preserve">Opdrachtnemer voldoet aan de geldende landelijke en Europese wet- en regelgeving voor gegevensbescherming en informatiebeveiliging, waaronder de algemene verordening gegevensbescherming (AVG). </t>
  </si>
  <si>
    <t xml:space="preserve">Aangezien persoonsgegevens in de cloud verwerkt worden, dient een ISO 27001 certificering (of vergelijkbaar) overlegd te worden. </t>
  </si>
  <si>
    <t>De opdrachtnemer accepteert de maatregelen uit de BIO (Baseline Informatie­beveiliging Overheid) en past deze toe op de geleverde producten en/of diensten. Inschrijvers maken aansluitend hun keten van toeleveranciers bekend en zijn transparant over de maatregelen die zijn genomen hebben om de aan hun opgelegde eisen door te vertalen naar hun toeleveranciers. </t>
  </si>
  <si>
    <t>n</t>
  </si>
  <si>
    <t>Opdrachtnemer dient een (definitief) implementatieplan op te stellen, waarin de benodigde gegevens zijn opgenomen voor een goede start van overeenkomst. Het implementatieplan dient uiterlijk 2 weken na definitieve gunning in het bezit te zijn van Opdrachtgever.</t>
  </si>
  <si>
    <t>1.7</t>
  </si>
  <si>
    <t>Training</t>
  </si>
  <si>
    <t>De Opdrachtnemer zorgt voor een adequate opleiding of training voor gebruikers en functioneel beheerders ten behoeve van het gebruik van de functionaliteiten. De training/opleiding bestaat uit het verzorgen van een vorm van kennisoverdracht waarvan het doel is om gebruikers en functioneel beheerders bekend te maken met de door Opdrachtnemer te leveren functionaliteiten en het trainen in het gebruik ervan, zodat zij daarmee ten behoeve van hun specifieke werkzaamheden op een adequate wijze kunnen werken.
Functionele training dient gegeven te worden aan alle gebruikers van het systeem. Dit betekent dat alle gebruikers (ca. 200) zelfstandig en optimaal gebruik kunnen maken van het systeem, voorzover voor hun functie van toepassing. 
Indien sprake is van gewijzigde functionaliteiten of updates gedurende de looptijd van het contract dan zorgt de Opdrachtnemer tevens voor een adequate opleiding/training/instructie van de gebruikers en functioneel beheerders.</t>
  </si>
  <si>
    <t>Na ingebruikname van het systeem zorgt de opdrachtnemer ervoor dat de basistraining beschikbaar wordt gesteld voor de eigen trainer(s) van de gemeente Venlo.</t>
  </si>
  <si>
    <t>Training en de releasenotes van de opdrachtnemer zijn op een begrijpelijke gebruiksvriendelijke manier opgesteld en zijn in het Nederlands.</t>
  </si>
  <si>
    <t>Nederlandstalige gebruikershandleiding dient beschikbaar te zijn voor de gemeentelijke gebruikers van het systeem.</t>
  </si>
  <si>
    <t>De gemeente verwacht een Cloud-gebaseerde oplossing van opdrachtnemer (SaaS) die volledig door de opdrachtnemer wordt onderhouden en up-to-date wordt gehouden.</t>
  </si>
  <si>
    <t>Gemeente Venlo streeft naar volledig digitaal werken, inclusief digitale ondertekening. Het dient mogelijk te zijn digitaal te kunnen ondertekenen binnen de geboden oplossing, wetende dat gemeente Venlo momenteel concernbreed gebruik maakt van Validsign en graag uniformiteit in werkwijze wil handhaven.</t>
  </si>
  <si>
    <t>Totale score</t>
  </si>
  <si>
    <t xml:space="preserve">Behaalde score K1 Wensenpakket: </t>
  </si>
  <si>
    <t xml:space="preserve">De raadzaal in het stadhuis is voorzien van een Bosch discussiesysteem. Het betreft een Bosch DCN NG inbouwsysteem met een DCN-CCU basis unit. Er dient via een RS232 met deze unit gecommuniceerd te worden om informatie te krijgen over de actieve discussiepost. </t>
  </si>
  <si>
    <t>Specifieke eisen- Archivering</t>
  </si>
  <si>
    <t>Applicatie is in staat tot het genereren van een vernietigingslijst met daarop zaaktype, omschrijving, looptijd dossier (jaartal van-t/m), uniek identificatie/ dossiernummer, retentiejaar en categorie selectielijst.</t>
  </si>
  <si>
    <t xml:space="preserve">Informatieobjecten en bijbehorende metadata moeten onherstelbaar vernietigd kunnen worden. Indien er gebruik gemaakt wordt van indexering, wordt deze geactualiseerd zodat vernietigde informatie niet meer gevonden kan worden. </t>
  </si>
  <si>
    <t>Leverancier kan aantonen dat bij het terugzetten van een back-up de situatie van vlak voor het optreden van het incident wordt teruggezet.</t>
  </si>
  <si>
    <t xml:space="preserve">Gemeente blijft eigenaar van de gegevens. </t>
  </si>
  <si>
    <t>2.11</t>
  </si>
  <si>
    <t>De implementatie, migratie en livegang moet binnen 3 maanden gereed zijn (uiterlijk 1 april 2022)</t>
  </si>
  <si>
    <t>Toelichting: op welke wijze wordt dit gerealiseerd</t>
  </si>
  <si>
    <t>Vul in welke score van toepassing is</t>
  </si>
  <si>
    <t>2.2</t>
  </si>
  <si>
    <t>Specifieke wensen bestuurlijkeinformatiesysteem</t>
  </si>
  <si>
    <t xml:space="preserve">Inschrijver biedt de mogelijkheid om binnen 3 maanden na gunning een bestuurlijk informatiesysteem te kunnen leveren die voldoet aan de wensen zoals omschreven in de herzieningsclausule paragraaf 2.1.4 </t>
  </si>
  <si>
    <t>Ja</t>
  </si>
  <si>
    <t>Nee</t>
  </si>
  <si>
    <t>Het is mogelijk om te kunnen zoeken in de webcastuitzendingen.</t>
  </si>
  <si>
    <t>Het is mogelijk om de kalender in de applicatie te koppelen met persoonlijke agenda’s van geautoriseerde personen zodat de voor die persoon toegankelijke raadsinformatie items in de betreffende persoonlijke agenda getoond kunnen worden.</t>
  </si>
  <si>
    <t>Informatie uit de huidige systemen moet beschikbaar en (openbaar) toegankelijk zijn in de nieuwe situatie. Na de migratie blijven dossiers volledig intact. Uiteindelijk belanden de dossiers in het E-depot.</t>
  </si>
  <si>
    <t xml:space="preserve">Opdrachtgever en opdrachtnemer zijn beide verantwoordelijk voor het doorgeven van wijzigingen en mutaties, welke invloed hebben op de uitvoering van de opdracht en/of tarieven. </t>
  </si>
  <si>
    <t xml:space="preserve">De GIBIT 2020 is van toepassing op de hoofdovereenkomst en is bepalend. De Algemene Inkoopvoorwaarden van de opdrachtnemer wijst de gemeente expliciet van de hand.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</si>
</sst>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Arial"/>
      <family val="2"/>
    </font>
    <font>
      <sz val="11"/>
      <color theme="1"/>
      <name val="Arial"/>
      <family val="2"/>
    </font>
    <font>
      <b/>
      <sz val="11"/>
      <color theme="1"/>
      <name val="Arial"/>
      <family val="2"/>
    </font>
    <font>
      <b/>
      <sz val="11"/>
      <color rgb="FF000000"/>
      <name val="Arial"/>
      <family val="2"/>
    </font>
    <font>
      <b/>
      <sz val="12"/>
      <color theme="1"/>
      <name val="Arial"/>
      <family val="2"/>
    </font>
    <font>
      <b/>
      <i/>
      <sz val="11"/>
      <color theme="1"/>
      <name val="Arial"/>
      <family val="2"/>
    </font>
    <font>
      <b/>
      <sz val="14"/>
      <color theme="1"/>
      <name val="Arial"/>
      <family val="2"/>
    </font>
    <font>
      <sz val="11"/>
      <color rgb="FFFF0000"/>
      <name val="Arial"/>
      <family val="2"/>
    </font>
  </fonts>
  <fills count="9">
    <fill>
      <patternFill patternType="none"/>
    </fill>
    <fill>
      <patternFill patternType="gray125"/>
    </fill>
    <fill>
      <patternFill patternType="solid">
        <fgColor rgb="FFB4C6E7"/>
        <bgColor indexed="64"/>
      </patternFill>
    </fill>
    <fill>
      <patternFill patternType="solid">
        <fgColor rgb="FFD9E2F3"/>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1" tint="0.34998626667073579"/>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69">
    <xf numFmtId="0" fontId="0" fillId="0" borderId="0" xfId="0"/>
    <xf numFmtId="0" fontId="0" fillId="0" borderId="0" xfId="0" applyAlignment="1">
      <alignment vertical="center"/>
    </xf>
    <xf numFmtId="0" fontId="2" fillId="2" borderId="1" xfId="0" applyFont="1" applyFill="1" applyBorder="1" applyAlignment="1">
      <alignment vertical="center" wrapText="1"/>
    </xf>
    <xf numFmtId="0" fontId="3" fillId="2" borderId="2" xfId="0" applyFont="1" applyFill="1" applyBorder="1" applyAlignment="1">
      <alignment vertical="center" wrapText="1"/>
    </xf>
    <xf numFmtId="0" fontId="2" fillId="2" borderId="2" xfId="0" applyFont="1" applyFill="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2" fillId="3" borderId="4" xfId="0" applyFont="1" applyFill="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1" fillId="0" borderId="6" xfId="0" applyFont="1" applyBorder="1" applyAlignment="1">
      <alignment horizontal="center" vertical="center" wrapText="1"/>
    </xf>
    <xf numFmtId="0" fontId="2" fillId="3" borderId="4" xfId="0" applyFont="1" applyFill="1" applyBorder="1" applyAlignment="1">
      <alignment horizontal="center" vertical="center" wrapText="1"/>
    </xf>
    <xf numFmtId="0" fontId="1" fillId="0" borderId="3" xfId="0" applyFont="1" applyBorder="1" applyAlignment="1">
      <alignment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2" fillId="0" borderId="4" xfId="0" applyFont="1" applyBorder="1" applyAlignment="1">
      <alignment horizontal="center" vertical="center" wrapText="1"/>
    </xf>
    <xf numFmtId="0" fontId="1" fillId="0" borderId="4" xfId="0" applyFont="1" applyBorder="1" applyAlignment="1">
      <alignment horizontal="left" vertical="center" wrapText="1"/>
    </xf>
    <xf numFmtId="0" fontId="2" fillId="2" borderId="2" xfId="0" applyFont="1" applyFill="1" applyBorder="1" applyAlignment="1">
      <alignment horizontal="center" vertical="center" wrapText="1"/>
    </xf>
    <xf numFmtId="0" fontId="1" fillId="0" borderId="6" xfId="0" applyFont="1" applyBorder="1" applyAlignment="1">
      <alignment horizontal="left" vertical="center" wrapText="1"/>
    </xf>
    <xf numFmtId="0" fontId="3" fillId="3" borderId="1" xfId="0" applyFont="1" applyFill="1" applyBorder="1" applyAlignment="1">
      <alignment vertical="center" wrapText="1"/>
    </xf>
    <xf numFmtId="0" fontId="3" fillId="3" borderId="2" xfId="0" applyFont="1" applyFill="1" applyBorder="1" applyAlignment="1">
      <alignment vertical="center" wrapText="1"/>
    </xf>
    <xf numFmtId="0" fontId="2" fillId="3" borderId="2" xfId="0" applyFont="1" applyFill="1" applyBorder="1" applyAlignment="1">
      <alignment horizontal="center" vertical="center" wrapText="1"/>
    </xf>
    <xf numFmtId="0" fontId="0" fillId="0" borderId="12" xfId="0" applyBorder="1"/>
    <xf numFmtId="0" fontId="1" fillId="0" borderId="1" xfId="0" applyFont="1" applyBorder="1" applyAlignment="1">
      <alignment horizontal="center" vertical="center" wrapText="1"/>
    </xf>
    <xf numFmtId="0" fontId="2" fillId="0" borderId="2" xfId="0" applyFont="1" applyFill="1" applyBorder="1" applyAlignment="1">
      <alignment horizontal="center" vertical="center" wrapText="1"/>
    </xf>
    <xf numFmtId="0" fontId="1" fillId="0" borderId="0" xfId="0" applyFont="1" applyBorder="1" applyAlignment="1">
      <alignment vertical="center" wrapText="1"/>
    </xf>
    <xf numFmtId="0" fontId="0" fillId="0" borderId="1" xfId="0" applyBorder="1" applyAlignment="1">
      <alignment wrapText="1"/>
    </xf>
    <xf numFmtId="0" fontId="1" fillId="0" borderId="1" xfId="0" applyFont="1" applyBorder="1" applyAlignment="1">
      <alignment vertical="center" wrapText="1"/>
    </xf>
    <xf numFmtId="0" fontId="0" fillId="0" borderId="1" xfId="0" applyBorder="1"/>
    <xf numFmtId="0" fontId="0" fillId="0" borderId="0" xfId="0" applyBorder="1" applyAlignment="1">
      <alignment wrapText="1"/>
    </xf>
    <xf numFmtId="0" fontId="0" fillId="0" borderId="0" xfId="0" applyBorder="1"/>
    <xf numFmtId="0" fontId="1" fillId="0" borderId="3" xfId="0" applyFont="1" applyBorder="1"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6" fillId="0" borderId="13" xfId="0" applyFont="1" applyBorder="1" applyAlignment="1">
      <alignment horizontal="right" vertical="center" wrapText="1"/>
    </xf>
    <xf numFmtId="0" fontId="2" fillId="0" borderId="1" xfId="0" applyFont="1" applyBorder="1"/>
    <xf numFmtId="164" fontId="6" fillId="6" borderId="16" xfId="0" applyNumberFormat="1" applyFont="1" applyFill="1" applyBorder="1" applyAlignment="1">
      <alignment horizontal="center" vertical="center" wrapText="1"/>
    </xf>
    <xf numFmtId="0" fontId="2" fillId="7" borderId="1" xfId="0" applyFont="1" applyFill="1" applyBorder="1" applyAlignment="1">
      <alignment horizontal="center" vertical="center"/>
    </xf>
    <xf numFmtId="0" fontId="7" fillId="0" borderId="0" xfId="0" applyFont="1"/>
    <xf numFmtId="0" fontId="1" fillId="0" borderId="17" xfId="0" applyFont="1" applyBorder="1" applyAlignment="1">
      <alignment horizontal="center" vertical="center" wrapText="1"/>
    </xf>
    <xf numFmtId="0" fontId="2" fillId="0" borderId="4"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1" fillId="5" borderId="4" xfId="0" applyFont="1" applyFill="1" applyBorder="1" applyAlignment="1">
      <alignment vertical="center" wrapText="1"/>
    </xf>
    <xf numFmtId="0" fontId="1" fillId="0" borderId="7" xfId="0" applyFont="1" applyBorder="1" applyAlignment="1">
      <alignment vertical="center" wrapText="1"/>
    </xf>
    <xf numFmtId="0" fontId="1" fillId="0" borderId="5" xfId="0" applyFont="1" applyBorder="1" applyAlignment="1">
      <alignment vertical="center" wrapText="1"/>
    </xf>
    <xf numFmtId="0" fontId="1" fillId="0" borderId="3" xfId="0" applyFont="1" applyBorder="1" applyAlignment="1">
      <alignment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2" fillId="4" borderId="8" xfId="0" applyFont="1" applyFill="1" applyBorder="1" applyAlignment="1">
      <alignment vertical="top"/>
    </xf>
    <xf numFmtId="0" fontId="2" fillId="4" borderId="9" xfId="0" applyFont="1" applyFill="1" applyBorder="1" applyAlignment="1">
      <alignment vertical="top"/>
    </xf>
    <xf numFmtId="0" fontId="0" fillId="5" borderId="10" xfId="0" applyFont="1" applyFill="1" applyBorder="1" applyAlignment="1">
      <alignment vertical="top" wrapText="1"/>
    </xf>
    <xf numFmtId="0" fontId="0" fillId="5" borderId="11" xfId="0" applyFont="1" applyFill="1" applyBorder="1" applyAlignment="1">
      <alignment vertical="top" wrapText="1"/>
    </xf>
    <xf numFmtId="0" fontId="0" fillId="0" borderId="0" xfId="0" applyFill="1" applyAlignment="1">
      <alignment horizontal="left" vertical="top" wrapText="1"/>
    </xf>
    <xf numFmtId="0" fontId="6" fillId="6" borderId="15"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8" borderId="7"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 fillId="0" borderId="7" xfId="0" applyFont="1" applyBorder="1" applyAlignment="1">
      <alignment horizontal="left" vertical="center" wrapText="1"/>
    </xf>
    <xf numFmtId="0" fontId="1" fillId="0" borderId="3" xfId="0" applyFont="1" applyBorder="1" applyAlignment="1">
      <alignment horizontal="left"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0A6AC-B6EC-4A17-AEF6-A62B2886F490}">
  <dimension ref="A1:D232"/>
  <sheetViews>
    <sheetView topLeftCell="A58" workbookViewId="0">
      <selection activeCell="B70" sqref="B70"/>
    </sheetView>
  </sheetViews>
  <sheetFormatPr defaultRowHeight="14.25" x14ac:dyDescent="0.2"/>
  <cols>
    <col min="1" max="1" width="4.375" bestFit="1" customWidth="1"/>
    <col min="2" max="2" width="93.25" customWidth="1"/>
    <col min="3" max="3" width="21.625" bestFit="1" customWidth="1"/>
  </cols>
  <sheetData>
    <row r="1" spans="1:4" ht="14.25" customHeight="1" x14ac:dyDescent="0.2">
      <c r="A1" s="53" t="s">
        <v>264</v>
      </c>
      <c r="B1" s="54"/>
    </row>
    <row r="2" spans="1:4" ht="57" customHeight="1" thickBot="1" x14ac:dyDescent="0.25">
      <c r="A2" s="55" t="s">
        <v>265</v>
      </c>
      <c r="B2" s="56"/>
    </row>
    <row r="3" spans="1:4" ht="20.25" customHeight="1" x14ac:dyDescent="0.2"/>
    <row r="4" spans="1:4" ht="15" thickBot="1" x14ac:dyDescent="0.25">
      <c r="A4" s="1"/>
    </row>
    <row r="5" spans="1:4" ht="15.75" thickBot="1" x14ac:dyDescent="0.25">
      <c r="A5" s="2" t="s">
        <v>0</v>
      </c>
      <c r="B5" s="3" t="s">
        <v>1</v>
      </c>
      <c r="C5" s="3"/>
    </row>
    <row r="6" spans="1:4" ht="30" thickBot="1" x14ac:dyDescent="0.25">
      <c r="A6" s="5" t="s">
        <v>2</v>
      </c>
      <c r="B6" s="6" t="s">
        <v>3</v>
      </c>
      <c r="C6" s="6" t="s">
        <v>263</v>
      </c>
    </row>
    <row r="7" spans="1:4" ht="15.75" thickBot="1" x14ac:dyDescent="0.25">
      <c r="A7" s="7" t="s">
        <v>4</v>
      </c>
      <c r="B7" s="8" t="s">
        <v>5</v>
      </c>
      <c r="C7" s="9"/>
    </row>
    <row r="8" spans="1:4" x14ac:dyDescent="0.2">
      <c r="A8" s="47" t="s">
        <v>6</v>
      </c>
      <c r="B8" s="11" t="s">
        <v>7</v>
      </c>
      <c r="C8" s="50"/>
    </row>
    <row r="9" spans="1:4" ht="42.75" x14ac:dyDescent="0.2">
      <c r="A9" s="48"/>
      <c r="B9" s="11" t="s">
        <v>8</v>
      </c>
      <c r="C9" s="51"/>
    </row>
    <row r="10" spans="1:4" x14ac:dyDescent="0.2">
      <c r="A10" s="48"/>
      <c r="B10" s="11" t="s">
        <v>9</v>
      </c>
      <c r="C10" s="51"/>
    </row>
    <row r="11" spans="1:4" ht="15" thickBot="1" x14ac:dyDescent="0.25">
      <c r="A11" s="49"/>
      <c r="B11" s="12" t="s">
        <v>10</v>
      </c>
      <c r="C11" s="52"/>
    </row>
    <row r="12" spans="1:4" ht="29.25" thickBot="1" x14ac:dyDescent="0.25">
      <c r="A12" s="15" t="s">
        <v>13</v>
      </c>
      <c r="B12" s="12" t="s">
        <v>288</v>
      </c>
      <c r="C12" s="16"/>
    </row>
    <row r="13" spans="1:4" ht="15.75" thickBot="1" x14ac:dyDescent="0.25">
      <c r="A13" s="7" t="s">
        <v>11</v>
      </c>
      <c r="B13" s="8" t="s">
        <v>12</v>
      </c>
      <c r="C13" s="14"/>
    </row>
    <row r="14" spans="1:4" ht="15" thickBot="1" x14ac:dyDescent="0.25">
      <c r="A14" s="15" t="s">
        <v>6</v>
      </c>
      <c r="B14" s="12" t="s">
        <v>299</v>
      </c>
      <c r="C14" s="16"/>
      <c r="D14" s="42"/>
    </row>
    <row r="15" spans="1:4" ht="43.5" thickBot="1" x14ac:dyDescent="0.25">
      <c r="A15" s="15" t="s">
        <v>13</v>
      </c>
      <c r="B15" s="12" t="s">
        <v>281</v>
      </c>
      <c r="C15" s="16"/>
    </row>
    <row r="16" spans="1:4" x14ac:dyDescent="0.2">
      <c r="A16" s="47" t="s">
        <v>14</v>
      </c>
      <c r="B16" s="11" t="s">
        <v>15</v>
      </c>
      <c r="C16" s="50"/>
    </row>
    <row r="17" spans="1:3" x14ac:dyDescent="0.2">
      <c r="A17" s="48"/>
      <c r="B17" s="11" t="s">
        <v>16</v>
      </c>
      <c r="C17" s="51"/>
    </row>
    <row r="18" spans="1:3" x14ac:dyDescent="0.2">
      <c r="A18" s="48"/>
      <c r="B18" s="11" t="s">
        <v>17</v>
      </c>
      <c r="C18" s="51"/>
    </row>
    <row r="19" spans="1:3" x14ac:dyDescent="0.2">
      <c r="A19" s="48"/>
      <c r="B19" s="11" t="s">
        <v>18</v>
      </c>
      <c r="C19" s="51"/>
    </row>
    <row r="20" spans="1:3" x14ac:dyDescent="0.2">
      <c r="A20" s="48"/>
      <c r="B20" s="11" t="s">
        <v>19</v>
      </c>
      <c r="C20" s="51"/>
    </row>
    <row r="21" spans="1:3" x14ac:dyDescent="0.2">
      <c r="A21" s="48"/>
      <c r="B21" s="11" t="s">
        <v>20</v>
      </c>
      <c r="C21" s="51"/>
    </row>
    <row r="22" spans="1:3" x14ac:dyDescent="0.2">
      <c r="A22" s="48"/>
      <c r="B22" s="11" t="s">
        <v>21</v>
      </c>
      <c r="C22" s="51"/>
    </row>
    <row r="23" spans="1:3" x14ac:dyDescent="0.2">
      <c r="A23" s="48"/>
      <c r="B23" s="11" t="s">
        <v>22</v>
      </c>
      <c r="C23" s="51"/>
    </row>
    <row r="24" spans="1:3" ht="15" thickBot="1" x14ac:dyDescent="0.25">
      <c r="A24" s="49"/>
      <c r="B24" s="12" t="s">
        <v>23</v>
      </c>
      <c r="C24" s="52"/>
    </row>
    <row r="25" spans="1:3" ht="57.75" thickBot="1" x14ac:dyDescent="0.25">
      <c r="A25" s="15" t="s">
        <v>24</v>
      </c>
      <c r="B25" s="12" t="s">
        <v>25</v>
      </c>
      <c r="C25" s="16"/>
    </row>
    <row r="26" spans="1:3" ht="29.25" thickBot="1" x14ac:dyDescent="0.25">
      <c r="A26" s="15" t="s">
        <v>26</v>
      </c>
      <c r="B26" s="12" t="s">
        <v>273</v>
      </c>
      <c r="C26" s="16"/>
    </row>
    <row r="27" spans="1:3" ht="29.25" thickBot="1" x14ac:dyDescent="0.25">
      <c r="A27" s="15" t="s">
        <v>27</v>
      </c>
      <c r="B27" s="12" t="s">
        <v>28</v>
      </c>
      <c r="C27" s="16"/>
    </row>
    <row r="28" spans="1:3" ht="15.75" thickBot="1" x14ac:dyDescent="0.25">
      <c r="A28" s="7" t="s">
        <v>29</v>
      </c>
      <c r="B28" s="8" t="s">
        <v>30</v>
      </c>
      <c r="C28" s="14"/>
    </row>
    <row r="29" spans="1:3" ht="29.25" thickBot="1" x14ac:dyDescent="0.25">
      <c r="A29" s="15" t="s">
        <v>6</v>
      </c>
      <c r="B29" s="46" t="s">
        <v>274</v>
      </c>
      <c r="C29" s="16"/>
    </row>
    <row r="30" spans="1:3" ht="57.75" thickBot="1" x14ac:dyDescent="0.25">
      <c r="A30" s="15" t="s">
        <v>13</v>
      </c>
      <c r="B30" s="12" t="s">
        <v>31</v>
      </c>
      <c r="C30" s="16"/>
    </row>
    <row r="31" spans="1:3" x14ac:dyDescent="0.2">
      <c r="A31" s="47" t="s">
        <v>14</v>
      </c>
      <c r="B31" s="11" t="s">
        <v>32</v>
      </c>
      <c r="C31" s="50"/>
    </row>
    <row r="32" spans="1:3" x14ac:dyDescent="0.2">
      <c r="A32" s="48"/>
      <c r="B32" s="11" t="s">
        <v>33</v>
      </c>
      <c r="C32" s="51"/>
    </row>
    <row r="33" spans="1:3" x14ac:dyDescent="0.2">
      <c r="A33" s="48"/>
      <c r="B33" s="11" t="s">
        <v>34</v>
      </c>
      <c r="C33" s="51"/>
    </row>
    <row r="34" spans="1:3" x14ac:dyDescent="0.2">
      <c r="A34" s="48"/>
      <c r="B34" s="11" t="s">
        <v>35</v>
      </c>
      <c r="C34" s="51"/>
    </row>
    <row r="35" spans="1:3" ht="15" thickBot="1" x14ac:dyDescent="0.25">
      <c r="A35" s="49"/>
      <c r="B35" s="12" t="s">
        <v>36</v>
      </c>
      <c r="C35" s="52"/>
    </row>
    <row r="36" spans="1:3" ht="15" thickBot="1" x14ac:dyDescent="0.25">
      <c r="A36" s="15" t="s">
        <v>24</v>
      </c>
      <c r="B36" s="12" t="s">
        <v>37</v>
      </c>
      <c r="C36" s="16"/>
    </row>
    <row r="37" spans="1:3" ht="15.75" thickBot="1" x14ac:dyDescent="0.25">
      <c r="A37" s="7" t="s">
        <v>38</v>
      </c>
      <c r="B37" s="8" t="s">
        <v>39</v>
      </c>
      <c r="C37" s="14"/>
    </row>
    <row r="38" spans="1:3" x14ac:dyDescent="0.2">
      <c r="A38" s="47" t="s">
        <v>6</v>
      </c>
      <c r="B38" s="11" t="s">
        <v>40</v>
      </c>
      <c r="C38" s="50"/>
    </row>
    <row r="39" spans="1:3" ht="42.75" x14ac:dyDescent="0.2">
      <c r="A39" s="48"/>
      <c r="B39" s="11" t="s">
        <v>41</v>
      </c>
      <c r="C39" s="51"/>
    </row>
    <row r="40" spans="1:3" x14ac:dyDescent="0.2">
      <c r="A40" s="48"/>
      <c r="B40" s="11" t="s">
        <v>42</v>
      </c>
      <c r="C40" s="51"/>
    </row>
    <row r="41" spans="1:3" ht="15" thickBot="1" x14ac:dyDescent="0.25">
      <c r="A41" s="49"/>
      <c r="B41" s="12" t="s">
        <v>43</v>
      </c>
      <c r="C41" s="52"/>
    </row>
    <row r="42" spans="1:3" ht="15" thickBot="1" x14ac:dyDescent="0.25">
      <c r="A42" s="15" t="s">
        <v>13</v>
      </c>
      <c r="B42" s="12" t="s">
        <v>44</v>
      </c>
      <c r="C42" s="16"/>
    </row>
    <row r="43" spans="1:3" ht="29.25" thickBot="1" x14ac:dyDescent="0.25">
      <c r="A43" s="15" t="s">
        <v>14</v>
      </c>
      <c r="B43" s="12" t="s">
        <v>310</v>
      </c>
      <c r="C43" s="16"/>
    </row>
    <row r="44" spans="1:3" ht="57" x14ac:dyDescent="0.2">
      <c r="A44" s="47" t="s">
        <v>24</v>
      </c>
      <c r="B44" s="11" t="s">
        <v>45</v>
      </c>
      <c r="C44" s="50"/>
    </row>
    <row r="45" spans="1:3" ht="42.75" x14ac:dyDescent="0.2">
      <c r="A45" s="48"/>
      <c r="B45" s="11" t="s">
        <v>46</v>
      </c>
      <c r="C45" s="51"/>
    </row>
    <row r="46" spans="1:3" x14ac:dyDescent="0.2">
      <c r="A46" s="48"/>
      <c r="B46" s="11" t="s">
        <v>47</v>
      </c>
      <c r="C46" s="51"/>
    </row>
    <row r="47" spans="1:3" ht="29.25" thickBot="1" x14ac:dyDescent="0.25">
      <c r="A47" s="49"/>
      <c r="B47" s="12" t="s">
        <v>48</v>
      </c>
      <c r="C47" s="52"/>
    </row>
    <row r="48" spans="1:3" ht="43.5" thickBot="1" x14ac:dyDescent="0.25">
      <c r="A48" s="15" t="s">
        <v>26</v>
      </c>
      <c r="B48" s="12" t="s">
        <v>49</v>
      </c>
      <c r="C48" s="16"/>
    </row>
    <row r="49" spans="1:3" ht="15.75" thickBot="1" x14ac:dyDescent="0.25">
      <c r="A49" s="7" t="s">
        <v>50</v>
      </c>
      <c r="B49" s="8" t="s">
        <v>51</v>
      </c>
      <c r="C49" s="14"/>
    </row>
    <row r="50" spans="1:3" ht="86.25" thickBot="1" x14ac:dyDescent="0.25">
      <c r="A50" s="15" t="s">
        <v>6</v>
      </c>
      <c r="B50" s="12" t="s">
        <v>52</v>
      </c>
      <c r="C50" s="16"/>
    </row>
    <row r="51" spans="1:3" ht="72" thickBot="1" x14ac:dyDescent="0.25">
      <c r="A51" s="15" t="s">
        <v>13</v>
      </c>
      <c r="B51" s="12" t="s">
        <v>53</v>
      </c>
      <c r="C51" s="16"/>
    </row>
    <row r="52" spans="1:3" ht="57.75" thickBot="1" x14ac:dyDescent="0.25">
      <c r="A52" s="15" t="s">
        <v>14</v>
      </c>
      <c r="B52" s="12" t="s">
        <v>54</v>
      </c>
      <c r="C52" s="16"/>
    </row>
    <row r="53" spans="1:3" ht="28.5" x14ac:dyDescent="0.2">
      <c r="A53" s="47" t="s">
        <v>24</v>
      </c>
      <c r="B53" s="11" t="s">
        <v>55</v>
      </c>
      <c r="C53" s="50"/>
    </row>
    <row r="54" spans="1:3" ht="28.5" x14ac:dyDescent="0.2">
      <c r="A54" s="48"/>
      <c r="B54" s="11" t="s">
        <v>56</v>
      </c>
      <c r="C54" s="51"/>
    </row>
    <row r="55" spans="1:3" ht="15" thickBot="1" x14ac:dyDescent="0.25">
      <c r="A55" s="49"/>
      <c r="B55" s="12" t="s">
        <v>57</v>
      </c>
      <c r="C55" s="52"/>
    </row>
    <row r="56" spans="1:3" ht="29.25" thickBot="1" x14ac:dyDescent="0.25">
      <c r="A56" s="15" t="s">
        <v>26</v>
      </c>
      <c r="B56" s="12" t="s">
        <v>58</v>
      </c>
      <c r="C56" s="16"/>
    </row>
    <row r="57" spans="1:3" ht="15.75" thickBot="1" x14ac:dyDescent="0.25">
      <c r="A57" s="7" t="s">
        <v>275</v>
      </c>
      <c r="B57" s="8" t="s">
        <v>276</v>
      </c>
      <c r="C57" s="14"/>
    </row>
    <row r="58" spans="1:3" ht="29.25" thickBot="1" x14ac:dyDescent="0.25">
      <c r="A58" s="15" t="s">
        <v>6</v>
      </c>
      <c r="B58" s="30" t="s">
        <v>311</v>
      </c>
      <c r="C58" s="16"/>
    </row>
    <row r="59" spans="1:3" ht="43.5" thickBot="1" x14ac:dyDescent="0.25">
      <c r="A59" s="15" t="s">
        <v>13</v>
      </c>
      <c r="B59" s="31" t="s">
        <v>277</v>
      </c>
      <c r="C59" s="16"/>
    </row>
    <row r="60" spans="1:3" ht="29.25" thickBot="1" x14ac:dyDescent="0.25">
      <c r="A60" s="15" t="s">
        <v>14</v>
      </c>
      <c r="B60" s="12" t="s">
        <v>278</v>
      </c>
      <c r="C60" s="16"/>
    </row>
    <row r="61" spans="1:3" ht="57.75" thickBot="1" x14ac:dyDescent="0.25">
      <c r="A61" s="15" t="s">
        <v>24</v>
      </c>
      <c r="B61" s="30" t="s">
        <v>279</v>
      </c>
      <c r="C61" s="32"/>
    </row>
    <row r="62" spans="1:3" ht="15.75" thickBot="1" x14ac:dyDescent="0.25">
      <c r="A62" s="7" t="s">
        <v>282</v>
      </c>
      <c r="B62" s="8" t="s">
        <v>283</v>
      </c>
      <c r="C62" s="14"/>
    </row>
    <row r="63" spans="1:3" ht="186" thickBot="1" x14ac:dyDescent="0.25">
      <c r="A63" s="15" t="s">
        <v>6</v>
      </c>
      <c r="B63" s="30" t="s">
        <v>284</v>
      </c>
      <c r="C63" s="16"/>
    </row>
    <row r="64" spans="1:3" ht="29.25" thickBot="1" x14ac:dyDescent="0.25">
      <c r="A64" s="15" t="s">
        <v>13</v>
      </c>
      <c r="B64" s="31" t="s">
        <v>285</v>
      </c>
      <c r="C64" s="16"/>
    </row>
    <row r="65" spans="1:3" ht="29.25" thickBot="1" x14ac:dyDescent="0.25">
      <c r="A65" s="15" t="s">
        <v>14</v>
      </c>
      <c r="B65" s="12" t="s">
        <v>286</v>
      </c>
      <c r="C65" s="16"/>
    </row>
    <row r="66" spans="1:3" ht="29.25" thickBot="1" x14ac:dyDescent="0.25">
      <c r="A66" s="15" t="s">
        <v>24</v>
      </c>
      <c r="B66" s="30" t="s">
        <v>287</v>
      </c>
      <c r="C66" s="32"/>
    </row>
    <row r="67" spans="1:3" x14ac:dyDescent="0.2">
      <c r="A67" s="29"/>
      <c r="B67" s="33"/>
      <c r="C67" s="34"/>
    </row>
    <row r="68" spans="1:3" x14ac:dyDescent="0.2">
      <c r="A68" s="29"/>
      <c r="B68" s="33"/>
      <c r="C68" s="34"/>
    </row>
    <row r="69" spans="1:3" ht="15" thickBot="1" x14ac:dyDescent="0.25">
      <c r="A69" s="1"/>
    </row>
    <row r="70" spans="1:3" ht="45" customHeight="1" thickBot="1" x14ac:dyDescent="0.25">
      <c r="A70" s="2" t="s">
        <v>59</v>
      </c>
      <c r="B70" s="3" t="s">
        <v>60</v>
      </c>
      <c r="C70" s="4"/>
    </row>
    <row r="71" spans="1:3" ht="30" thickBot="1" x14ac:dyDescent="0.25">
      <c r="A71" s="5" t="s">
        <v>2</v>
      </c>
      <c r="B71" s="6" t="s">
        <v>61</v>
      </c>
      <c r="C71" s="6" t="s">
        <v>263</v>
      </c>
    </row>
    <row r="72" spans="1:3" ht="15.75" thickBot="1" x14ac:dyDescent="0.25">
      <c r="A72" s="7" t="s">
        <v>62</v>
      </c>
      <c r="B72" s="8" t="s">
        <v>1</v>
      </c>
      <c r="C72" s="9"/>
    </row>
    <row r="73" spans="1:3" ht="29.25" thickBot="1" x14ac:dyDescent="0.25">
      <c r="A73" s="15" t="s">
        <v>6</v>
      </c>
      <c r="B73" s="12" t="s">
        <v>63</v>
      </c>
      <c r="C73" s="16"/>
    </row>
    <row r="74" spans="1:3" ht="15" thickBot="1" x14ac:dyDescent="0.25">
      <c r="A74" s="15" t="s">
        <v>13</v>
      </c>
      <c r="B74" s="12" t="s">
        <v>64</v>
      </c>
      <c r="C74" s="16"/>
    </row>
    <row r="75" spans="1:3" ht="29.25" thickBot="1" x14ac:dyDescent="0.25">
      <c r="A75" s="15" t="s">
        <v>14</v>
      </c>
      <c r="B75" s="12" t="s">
        <v>65</v>
      </c>
      <c r="C75" s="16"/>
    </row>
    <row r="76" spans="1:3" ht="43.5" thickBot="1" x14ac:dyDescent="0.25">
      <c r="A76" s="15" t="s">
        <v>24</v>
      </c>
      <c r="B76" s="12" t="s">
        <v>66</v>
      </c>
      <c r="C76" s="16"/>
    </row>
    <row r="77" spans="1:3" ht="43.5" thickBot="1" x14ac:dyDescent="0.25">
      <c r="A77" s="15" t="s">
        <v>26</v>
      </c>
      <c r="B77" s="12" t="s">
        <v>67</v>
      </c>
      <c r="C77" s="16"/>
    </row>
    <row r="78" spans="1:3" ht="15" thickBot="1" x14ac:dyDescent="0.25">
      <c r="A78" s="15" t="s">
        <v>27</v>
      </c>
      <c r="B78" s="12" t="s">
        <v>68</v>
      </c>
      <c r="C78" s="16"/>
    </row>
    <row r="79" spans="1:3" ht="15.75" thickBot="1" x14ac:dyDescent="0.25">
      <c r="A79" s="7" t="s">
        <v>69</v>
      </c>
      <c r="B79" s="8" t="s">
        <v>70</v>
      </c>
      <c r="C79" s="14"/>
    </row>
    <row r="80" spans="1:3" ht="15" thickBot="1" x14ac:dyDescent="0.25">
      <c r="A80" s="15" t="s">
        <v>6</v>
      </c>
      <c r="B80" s="12" t="s">
        <v>71</v>
      </c>
      <c r="C80" s="16"/>
    </row>
    <row r="81" spans="1:3" x14ac:dyDescent="0.2">
      <c r="A81" s="10"/>
      <c r="B81" s="47" t="s">
        <v>72</v>
      </c>
      <c r="C81" s="50"/>
    </row>
    <row r="82" spans="1:3" ht="15" thickBot="1" x14ac:dyDescent="0.25">
      <c r="A82" s="15" t="s">
        <v>13</v>
      </c>
      <c r="B82" s="49"/>
      <c r="C82" s="52"/>
    </row>
    <row r="83" spans="1:3" ht="29.25" thickBot="1" x14ac:dyDescent="0.25">
      <c r="A83" s="15" t="s">
        <v>14</v>
      </c>
      <c r="B83" s="12" t="s">
        <v>73</v>
      </c>
      <c r="C83" s="16"/>
    </row>
    <row r="84" spans="1:3" ht="28.5" x14ac:dyDescent="0.2">
      <c r="A84" s="47" t="s">
        <v>24</v>
      </c>
      <c r="B84" s="11" t="s">
        <v>74</v>
      </c>
      <c r="C84" s="50"/>
    </row>
    <row r="85" spans="1:3" x14ac:dyDescent="0.2">
      <c r="A85" s="48"/>
      <c r="B85" s="11" t="s">
        <v>75</v>
      </c>
      <c r="C85" s="51"/>
    </row>
    <row r="86" spans="1:3" x14ac:dyDescent="0.2">
      <c r="A86" s="48"/>
      <c r="B86" s="11" t="s">
        <v>76</v>
      </c>
      <c r="C86" s="51"/>
    </row>
    <row r="87" spans="1:3" ht="15" thickBot="1" x14ac:dyDescent="0.25">
      <c r="A87" s="49"/>
      <c r="B87" s="12" t="s">
        <v>77</v>
      </c>
      <c r="C87" s="52"/>
    </row>
    <row r="88" spans="1:3" x14ac:dyDescent="0.2">
      <c r="A88" s="47" t="s">
        <v>26</v>
      </c>
      <c r="B88" s="47" t="s">
        <v>78</v>
      </c>
      <c r="C88" s="50"/>
    </row>
    <row r="89" spans="1:3" ht="15" thickBot="1" x14ac:dyDescent="0.25">
      <c r="A89" s="49"/>
      <c r="B89" s="49"/>
      <c r="C89" s="52"/>
    </row>
    <row r="90" spans="1:3" ht="29.25" thickBot="1" x14ac:dyDescent="0.25">
      <c r="A90" s="15" t="s">
        <v>27</v>
      </c>
      <c r="B90" s="12" t="s">
        <v>80</v>
      </c>
      <c r="C90" s="16"/>
    </row>
    <row r="91" spans="1:3" x14ac:dyDescent="0.2">
      <c r="A91" s="47" t="s">
        <v>79</v>
      </c>
      <c r="B91" s="47" t="s">
        <v>82</v>
      </c>
      <c r="C91" s="50"/>
    </row>
    <row r="92" spans="1:3" ht="15" thickBot="1" x14ac:dyDescent="0.25">
      <c r="A92" s="49"/>
      <c r="B92" s="49"/>
      <c r="C92" s="52"/>
    </row>
    <row r="93" spans="1:3" ht="15" thickBot="1" x14ac:dyDescent="0.25">
      <c r="A93" s="15" t="s">
        <v>81</v>
      </c>
      <c r="B93" s="12" t="s">
        <v>84</v>
      </c>
      <c r="C93" s="16"/>
    </row>
    <row r="94" spans="1:3" x14ac:dyDescent="0.2">
      <c r="A94" s="47" t="s">
        <v>83</v>
      </c>
      <c r="B94" s="11" t="s">
        <v>86</v>
      </c>
      <c r="C94" s="50"/>
    </row>
    <row r="95" spans="1:3" ht="15" thickBot="1" x14ac:dyDescent="0.25">
      <c r="A95" s="49"/>
      <c r="B95" s="12" t="s">
        <v>87</v>
      </c>
      <c r="C95" s="52"/>
    </row>
    <row r="96" spans="1:3" ht="29.25" thickBot="1" x14ac:dyDescent="0.25">
      <c r="A96" s="15" t="s">
        <v>85</v>
      </c>
      <c r="B96" s="12" t="s">
        <v>89</v>
      </c>
      <c r="C96" s="16"/>
    </row>
    <row r="97" spans="1:3" ht="43.5" thickBot="1" x14ac:dyDescent="0.25">
      <c r="A97" s="15" t="s">
        <v>88</v>
      </c>
      <c r="B97" s="12" t="s">
        <v>91</v>
      </c>
      <c r="C97" s="16"/>
    </row>
    <row r="98" spans="1:3" ht="29.25" thickBot="1" x14ac:dyDescent="0.25">
      <c r="A98" s="15" t="s">
        <v>90</v>
      </c>
      <c r="B98" s="12" t="s">
        <v>93</v>
      </c>
      <c r="C98" s="16"/>
    </row>
    <row r="99" spans="1:3" ht="15" thickBot="1" x14ac:dyDescent="0.25">
      <c r="A99" s="15" t="s">
        <v>92</v>
      </c>
      <c r="B99" s="12" t="s">
        <v>95</v>
      </c>
      <c r="C99" s="16"/>
    </row>
    <row r="100" spans="1:3" ht="29.25" thickBot="1" x14ac:dyDescent="0.25">
      <c r="A100" s="15" t="s">
        <v>280</v>
      </c>
      <c r="B100" s="12" t="s">
        <v>97</v>
      </c>
      <c r="C100" s="16"/>
    </row>
    <row r="101" spans="1:3" ht="28.5" x14ac:dyDescent="0.2">
      <c r="A101" s="47" t="s">
        <v>96</v>
      </c>
      <c r="B101" s="11" t="s">
        <v>99</v>
      </c>
      <c r="C101" s="50"/>
    </row>
    <row r="102" spans="1:3" ht="15" thickBot="1" x14ac:dyDescent="0.25">
      <c r="A102" s="49"/>
      <c r="B102" s="12" t="s">
        <v>100</v>
      </c>
      <c r="C102" s="52"/>
    </row>
    <row r="103" spans="1:3" x14ac:dyDescent="0.2">
      <c r="A103" s="47" t="s">
        <v>98</v>
      </c>
      <c r="B103" s="47" t="s">
        <v>104</v>
      </c>
      <c r="C103" s="50"/>
    </row>
    <row r="104" spans="1:3" ht="15" thickBot="1" x14ac:dyDescent="0.25">
      <c r="A104" s="49"/>
      <c r="B104" s="49"/>
      <c r="C104" s="52"/>
    </row>
    <row r="105" spans="1:3" ht="15" thickBot="1" x14ac:dyDescent="0.25">
      <c r="A105" s="15" t="s">
        <v>101</v>
      </c>
      <c r="B105" s="12" t="s">
        <v>106</v>
      </c>
      <c r="C105" s="16"/>
    </row>
    <row r="106" spans="1:3" x14ac:dyDescent="0.2">
      <c r="A106" s="47" t="s">
        <v>103</v>
      </c>
      <c r="B106" s="47" t="s">
        <v>108</v>
      </c>
      <c r="C106" s="50"/>
    </row>
    <row r="107" spans="1:3" ht="15" thickBot="1" x14ac:dyDescent="0.25">
      <c r="A107" s="49"/>
      <c r="B107" s="49"/>
      <c r="C107" s="52"/>
    </row>
    <row r="108" spans="1:3" ht="15" thickBot="1" x14ac:dyDescent="0.25">
      <c r="A108" s="15" t="s">
        <v>105</v>
      </c>
      <c r="B108" s="12" t="s">
        <v>110</v>
      </c>
      <c r="C108" s="16"/>
    </row>
    <row r="109" spans="1:3" ht="29.25" thickBot="1" x14ac:dyDescent="0.25">
      <c r="A109" s="15" t="s">
        <v>107</v>
      </c>
      <c r="B109" s="12" t="s">
        <v>112</v>
      </c>
      <c r="C109" s="16"/>
    </row>
    <row r="110" spans="1:3" ht="15" thickBot="1" x14ac:dyDescent="0.25">
      <c r="A110" s="15" t="s">
        <v>109</v>
      </c>
      <c r="B110" s="12" t="s">
        <v>114</v>
      </c>
      <c r="C110" s="16"/>
    </row>
    <row r="111" spans="1:3" x14ac:dyDescent="0.2">
      <c r="A111" s="47" t="s">
        <v>111</v>
      </c>
      <c r="B111" s="47" t="s">
        <v>116</v>
      </c>
      <c r="C111" s="50"/>
    </row>
    <row r="112" spans="1:3" ht="15" thickBot="1" x14ac:dyDescent="0.25">
      <c r="A112" s="49"/>
      <c r="B112" s="49"/>
      <c r="C112" s="52"/>
    </row>
    <row r="113" spans="1:3" ht="29.25" thickBot="1" x14ac:dyDescent="0.25">
      <c r="A113" s="15" t="s">
        <v>113</v>
      </c>
      <c r="B113" s="12" t="s">
        <v>118</v>
      </c>
      <c r="C113" s="16"/>
    </row>
    <row r="114" spans="1:3" ht="29.25" thickBot="1" x14ac:dyDescent="0.25">
      <c r="A114" s="15" t="s">
        <v>115</v>
      </c>
      <c r="B114" s="12" t="s">
        <v>120</v>
      </c>
      <c r="C114" s="16"/>
    </row>
    <row r="115" spans="1:3" ht="15" thickBot="1" x14ac:dyDescent="0.25">
      <c r="A115" s="15" t="s">
        <v>117</v>
      </c>
      <c r="B115" s="12" t="s">
        <v>122</v>
      </c>
      <c r="C115" s="16"/>
    </row>
    <row r="116" spans="1:3" ht="15" thickBot="1" x14ac:dyDescent="0.25">
      <c r="A116" s="15" t="s">
        <v>119</v>
      </c>
      <c r="B116" s="12" t="s">
        <v>124</v>
      </c>
      <c r="C116" s="16"/>
    </row>
    <row r="117" spans="1:3" ht="15" thickBot="1" x14ac:dyDescent="0.25">
      <c r="A117" s="15" t="s">
        <v>121</v>
      </c>
      <c r="B117" s="12" t="s">
        <v>126</v>
      </c>
      <c r="C117" s="16"/>
    </row>
    <row r="118" spans="1:3" ht="15" thickBot="1" x14ac:dyDescent="0.25">
      <c r="A118" s="15" t="s">
        <v>123</v>
      </c>
      <c r="B118" s="12" t="s">
        <v>128</v>
      </c>
      <c r="C118" s="16"/>
    </row>
    <row r="119" spans="1:3" x14ac:dyDescent="0.2">
      <c r="A119" s="47" t="s">
        <v>125</v>
      </c>
      <c r="B119" s="11" t="s">
        <v>130</v>
      </c>
      <c r="C119" s="50"/>
    </row>
    <row r="120" spans="1:3" ht="15" thickBot="1" x14ac:dyDescent="0.25">
      <c r="A120" s="49"/>
      <c r="B120" s="12" t="s">
        <v>131</v>
      </c>
      <c r="C120" s="52"/>
    </row>
    <row r="121" spans="1:3" ht="15" thickBot="1" x14ac:dyDescent="0.25">
      <c r="A121" s="15" t="s">
        <v>127</v>
      </c>
      <c r="B121" s="12" t="s">
        <v>133</v>
      </c>
      <c r="C121" s="16"/>
    </row>
    <row r="122" spans="1:3" ht="15" thickBot="1" x14ac:dyDescent="0.25">
      <c r="A122" s="15" t="s">
        <v>129</v>
      </c>
      <c r="B122" s="12" t="s">
        <v>135</v>
      </c>
      <c r="C122" s="16"/>
    </row>
    <row r="123" spans="1:3" ht="15" thickBot="1" x14ac:dyDescent="0.25">
      <c r="A123" s="15" t="s">
        <v>132</v>
      </c>
      <c r="B123" s="12" t="s">
        <v>137</v>
      </c>
      <c r="C123" s="16"/>
    </row>
    <row r="124" spans="1:3" ht="29.25" thickBot="1" x14ac:dyDescent="0.25">
      <c r="A124" s="15" t="s">
        <v>134</v>
      </c>
      <c r="B124" s="12" t="s">
        <v>139</v>
      </c>
      <c r="C124" s="16"/>
    </row>
    <row r="125" spans="1:3" x14ac:dyDescent="0.2">
      <c r="A125" s="47" t="s">
        <v>136</v>
      </c>
      <c r="B125" s="47" t="s">
        <v>141</v>
      </c>
      <c r="C125" s="50"/>
    </row>
    <row r="126" spans="1:3" ht="15" thickBot="1" x14ac:dyDescent="0.25">
      <c r="A126" s="49"/>
      <c r="B126" s="49"/>
      <c r="C126" s="52"/>
    </row>
    <row r="127" spans="1:3" ht="15" thickBot="1" x14ac:dyDescent="0.25">
      <c r="A127" s="15" t="s">
        <v>138</v>
      </c>
      <c r="B127" s="31" t="s">
        <v>142</v>
      </c>
      <c r="C127" s="16"/>
    </row>
    <row r="128" spans="1:3" ht="43.5" thickBot="1" x14ac:dyDescent="0.25">
      <c r="A128" s="15" t="s">
        <v>140</v>
      </c>
      <c r="B128" s="30" t="s">
        <v>289</v>
      </c>
      <c r="C128" s="16"/>
    </row>
    <row r="129" spans="1:3" ht="15.75" thickBot="1" x14ac:dyDescent="0.25">
      <c r="A129" s="7" t="s">
        <v>145</v>
      </c>
      <c r="B129" s="8" t="s">
        <v>146</v>
      </c>
      <c r="C129" s="9"/>
    </row>
    <row r="130" spans="1:3" ht="15" thickBot="1" x14ac:dyDescent="0.25">
      <c r="A130" s="15" t="s">
        <v>6</v>
      </c>
      <c r="B130" s="12" t="s">
        <v>147</v>
      </c>
      <c r="C130" s="16"/>
    </row>
    <row r="131" spans="1:3" ht="15" thickBot="1" x14ac:dyDescent="0.25">
      <c r="A131" s="15" t="s">
        <v>13</v>
      </c>
      <c r="B131" s="12" t="s">
        <v>148</v>
      </c>
      <c r="C131" s="16"/>
    </row>
    <row r="132" spans="1:3" ht="15" thickBot="1" x14ac:dyDescent="0.25">
      <c r="A132" s="15" t="s">
        <v>14</v>
      </c>
      <c r="B132" s="12" t="s">
        <v>149</v>
      </c>
      <c r="C132" s="16"/>
    </row>
    <row r="133" spans="1:3" ht="15" thickBot="1" x14ac:dyDescent="0.25">
      <c r="A133" s="15" t="s">
        <v>24</v>
      </c>
      <c r="B133" s="12" t="s">
        <v>150</v>
      </c>
      <c r="C133" s="16"/>
    </row>
    <row r="134" spans="1:3" x14ac:dyDescent="0.2">
      <c r="A134" s="47" t="s">
        <v>26</v>
      </c>
      <c r="B134" s="47" t="s">
        <v>151</v>
      </c>
      <c r="C134" s="50"/>
    </row>
    <row r="135" spans="1:3" ht="15" thickBot="1" x14ac:dyDescent="0.25">
      <c r="A135" s="49"/>
      <c r="B135" s="49"/>
      <c r="C135" s="52"/>
    </row>
    <row r="136" spans="1:3" ht="15" thickBot="1" x14ac:dyDescent="0.25">
      <c r="A136" s="15" t="s">
        <v>27</v>
      </c>
      <c r="B136" s="12" t="s">
        <v>152</v>
      </c>
      <c r="C136" s="16"/>
    </row>
    <row r="137" spans="1:3" ht="15.75" thickBot="1" x14ac:dyDescent="0.25">
      <c r="A137" s="7" t="s">
        <v>153</v>
      </c>
      <c r="B137" s="8" t="s">
        <v>154</v>
      </c>
      <c r="C137" s="9"/>
    </row>
    <row r="138" spans="1:3" ht="43.5" thickBot="1" x14ac:dyDescent="0.25">
      <c r="A138" s="15" t="s">
        <v>6</v>
      </c>
      <c r="B138" s="12" t="s">
        <v>155</v>
      </c>
      <c r="C138" s="16"/>
    </row>
    <row r="139" spans="1:3" ht="29.25" thickBot="1" x14ac:dyDescent="0.25">
      <c r="A139" s="15" t="s">
        <v>13</v>
      </c>
      <c r="B139" s="12" t="s">
        <v>156</v>
      </c>
      <c r="C139" s="16"/>
    </row>
    <row r="140" spans="1:3" ht="15" thickBot="1" x14ac:dyDescent="0.25">
      <c r="A140" s="15" t="s">
        <v>14</v>
      </c>
      <c r="B140" s="12" t="s">
        <v>158</v>
      </c>
      <c r="C140" s="16"/>
    </row>
    <row r="141" spans="1:3" x14ac:dyDescent="0.2">
      <c r="A141" s="47" t="s">
        <v>24</v>
      </c>
      <c r="B141" s="11" t="s">
        <v>159</v>
      </c>
      <c r="C141" s="50"/>
    </row>
    <row r="142" spans="1:3" ht="15" thickBot="1" x14ac:dyDescent="0.25">
      <c r="A142" s="49"/>
      <c r="B142" s="12" t="s">
        <v>160</v>
      </c>
      <c r="C142" s="52"/>
    </row>
    <row r="143" spans="1:3" ht="15" thickBot="1" x14ac:dyDescent="0.25">
      <c r="A143" s="15" t="s">
        <v>26</v>
      </c>
      <c r="B143" s="12" t="s">
        <v>161</v>
      </c>
      <c r="C143" s="16"/>
    </row>
    <row r="144" spans="1:3" ht="15" thickBot="1" x14ac:dyDescent="0.25">
      <c r="A144" s="15" t="s">
        <v>27</v>
      </c>
      <c r="B144" s="12" t="s">
        <v>162</v>
      </c>
      <c r="C144" s="16"/>
    </row>
    <row r="145" spans="1:3" ht="29.25" thickBot="1" x14ac:dyDescent="0.25">
      <c r="A145" s="15" t="s">
        <v>79</v>
      </c>
      <c r="B145" s="12" t="s">
        <v>163</v>
      </c>
      <c r="C145" s="16"/>
    </row>
    <row r="146" spans="1:3" ht="15" thickBot="1" x14ac:dyDescent="0.25">
      <c r="A146" s="15" t="s">
        <v>81</v>
      </c>
      <c r="B146" s="12" t="s">
        <v>164</v>
      </c>
      <c r="C146" s="16"/>
    </row>
    <row r="147" spans="1:3" ht="15.75" thickBot="1" x14ac:dyDescent="0.25">
      <c r="A147" s="7" t="s">
        <v>168</v>
      </c>
      <c r="B147" s="8" t="s">
        <v>169</v>
      </c>
      <c r="C147" s="14"/>
    </row>
    <row r="148" spans="1:3" ht="28.5" x14ac:dyDescent="0.2">
      <c r="A148" s="47" t="s">
        <v>6</v>
      </c>
      <c r="B148" s="11" t="s">
        <v>170</v>
      </c>
      <c r="C148" s="50"/>
    </row>
    <row r="149" spans="1:3" ht="57.75" thickBot="1" x14ac:dyDescent="0.25">
      <c r="A149" s="49"/>
      <c r="B149" s="12" t="s">
        <v>171</v>
      </c>
      <c r="C149" s="52"/>
    </row>
    <row r="150" spans="1:3" ht="15" thickBot="1" x14ac:dyDescent="0.25">
      <c r="A150" s="15" t="s">
        <v>13</v>
      </c>
      <c r="B150" s="12" t="s">
        <v>172</v>
      </c>
      <c r="C150" s="16"/>
    </row>
    <row r="151" spans="1:3" ht="29.25" thickBot="1" x14ac:dyDescent="0.25">
      <c r="A151" s="15" t="s">
        <v>14</v>
      </c>
      <c r="B151" s="12" t="s">
        <v>175</v>
      </c>
      <c r="C151" s="16"/>
    </row>
    <row r="152" spans="1:3" ht="28.5" x14ac:dyDescent="0.2">
      <c r="A152" s="47" t="s">
        <v>24</v>
      </c>
      <c r="B152" s="11" t="s">
        <v>176</v>
      </c>
      <c r="C152" s="50"/>
    </row>
    <row r="153" spans="1:3" ht="15" thickBot="1" x14ac:dyDescent="0.25">
      <c r="A153" s="49"/>
      <c r="B153" s="12" t="s">
        <v>177</v>
      </c>
      <c r="C153" s="52"/>
    </row>
    <row r="154" spans="1:3" ht="29.25" thickBot="1" x14ac:dyDescent="0.25">
      <c r="A154" s="15" t="s">
        <v>26</v>
      </c>
      <c r="B154" s="12" t="s">
        <v>178</v>
      </c>
      <c r="C154" s="16"/>
    </row>
    <row r="155" spans="1:3" ht="15.75" thickBot="1" x14ac:dyDescent="0.25">
      <c r="A155" s="7" t="s">
        <v>179</v>
      </c>
      <c r="B155" s="8" t="s">
        <v>180</v>
      </c>
      <c r="C155" s="14"/>
    </row>
    <row r="156" spans="1:3" ht="15" thickBot="1" x14ac:dyDescent="0.25">
      <c r="A156" s="15" t="s">
        <v>6</v>
      </c>
      <c r="B156" s="12" t="s">
        <v>181</v>
      </c>
      <c r="C156" s="16"/>
    </row>
    <row r="157" spans="1:3" ht="15" thickBot="1" x14ac:dyDescent="0.25">
      <c r="A157" s="15" t="s">
        <v>13</v>
      </c>
      <c r="B157" s="12" t="s">
        <v>182</v>
      </c>
      <c r="C157" s="16"/>
    </row>
    <row r="158" spans="1:3" ht="29.25" thickBot="1" x14ac:dyDescent="0.25">
      <c r="A158" s="15" t="s">
        <v>14</v>
      </c>
      <c r="B158" s="12" t="s">
        <v>183</v>
      </c>
      <c r="C158" s="16"/>
    </row>
    <row r="159" spans="1:3" ht="15" thickBot="1" x14ac:dyDescent="0.25">
      <c r="A159" s="15" t="s">
        <v>24</v>
      </c>
      <c r="B159" s="12" t="s">
        <v>184</v>
      </c>
      <c r="C159" s="16"/>
    </row>
    <row r="160" spans="1:3" x14ac:dyDescent="0.2">
      <c r="A160" s="47" t="s">
        <v>26</v>
      </c>
      <c r="B160" s="47" t="s">
        <v>185</v>
      </c>
      <c r="C160" s="50"/>
    </row>
    <row r="161" spans="1:3" ht="15" thickBot="1" x14ac:dyDescent="0.25">
      <c r="A161" s="49"/>
      <c r="B161" s="49"/>
      <c r="C161" s="52"/>
    </row>
    <row r="162" spans="1:3" ht="15" thickBot="1" x14ac:dyDescent="0.25">
      <c r="A162" s="15" t="s">
        <v>27</v>
      </c>
      <c r="B162" s="12" t="s">
        <v>186</v>
      </c>
      <c r="C162" s="16"/>
    </row>
    <row r="163" spans="1:3" ht="15" thickBot="1" x14ac:dyDescent="0.25">
      <c r="A163" s="15" t="s">
        <v>79</v>
      </c>
      <c r="B163" s="12" t="s">
        <v>187</v>
      </c>
      <c r="C163" s="16"/>
    </row>
    <row r="164" spans="1:3" ht="15" thickBot="1" x14ac:dyDescent="0.25">
      <c r="A164" s="15" t="s">
        <v>81</v>
      </c>
      <c r="B164" s="12" t="s">
        <v>188</v>
      </c>
      <c r="C164" s="16"/>
    </row>
    <row r="165" spans="1:3" ht="29.25" thickBot="1" x14ac:dyDescent="0.25">
      <c r="A165" s="15" t="s">
        <v>83</v>
      </c>
      <c r="B165" s="12" t="s">
        <v>189</v>
      </c>
      <c r="C165" s="16"/>
    </row>
    <row r="166" spans="1:3" ht="15" thickBot="1" x14ac:dyDescent="0.25">
      <c r="A166" s="15" t="s">
        <v>85</v>
      </c>
      <c r="B166" s="12" t="s">
        <v>191</v>
      </c>
      <c r="C166" s="16"/>
    </row>
    <row r="167" spans="1:3" ht="15" thickBot="1" x14ac:dyDescent="0.25">
      <c r="A167" s="15" t="s">
        <v>88</v>
      </c>
      <c r="B167" s="12" t="s">
        <v>192</v>
      </c>
      <c r="C167" s="16"/>
    </row>
    <row r="168" spans="1:3" ht="29.25" thickBot="1" x14ac:dyDescent="0.25">
      <c r="A168" s="15" t="s">
        <v>90</v>
      </c>
      <c r="B168" s="12" t="s">
        <v>193</v>
      </c>
      <c r="C168" s="16"/>
    </row>
    <row r="169" spans="1:3" ht="29.25" thickBot="1" x14ac:dyDescent="0.25">
      <c r="A169" s="15" t="s">
        <v>92</v>
      </c>
      <c r="B169" s="12" t="s">
        <v>194</v>
      </c>
      <c r="C169" s="16"/>
    </row>
    <row r="170" spans="1:3" ht="15" thickBot="1" x14ac:dyDescent="0.25">
      <c r="A170" s="15" t="s">
        <v>94</v>
      </c>
      <c r="B170" s="12" t="s">
        <v>195</v>
      </c>
      <c r="C170" s="16"/>
    </row>
    <row r="171" spans="1:3" ht="42.75" customHeight="1" thickBot="1" x14ac:dyDescent="0.25">
      <c r="A171" s="35" t="s">
        <v>96</v>
      </c>
      <c r="B171" s="12" t="s">
        <v>292</v>
      </c>
      <c r="C171" s="16"/>
    </row>
    <row r="172" spans="1:3" ht="15.75" thickBot="1" x14ac:dyDescent="0.25">
      <c r="A172" s="7" t="s">
        <v>196</v>
      </c>
      <c r="B172" s="8" t="s">
        <v>197</v>
      </c>
      <c r="C172" s="14"/>
    </row>
    <row r="173" spans="1:3" ht="43.5" thickBot="1" x14ac:dyDescent="0.25">
      <c r="A173" s="15" t="s">
        <v>6</v>
      </c>
      <c r="B173" s="12" t="s">
        <v>198</v>
      </c>
      <c r="C173" s="16"/>
    </row>
    <row r="174" spans="1:3" ht="43.5" thickBot="1" x14ac:dyDescent="0.25">
      <c r="A174" s="15" t="s">
        <v>13</v>
      </c>
      <c r="B174" s="12" t="s">
        <v>199</v>
      </c>
      <c r="C174" s="16"/>
    </row>
    <row r="175" spans="1:3" ht="15" thickBot="1" x14ac:dyDescent="0.25">
      <c r="A175" s="15" t="s">
        <v>14</v>
      </c>
      <c r="B175" s="12" t="s">
        <v>200</v>
      </c>
      <c r="C175" s="16"/>
    </row>
    <row r="176" spans="1:3" ht="99.75" x14ac:dyDescent="0.2">
      <c r="A176" s="47" t="s">
        <v>24</v>
      </c>
      <c r="B176" s="11" t="s">
        <v>201</v>
      </c>
      <c r="C176" s="50"/>
    </row>
    <row r="177" spans="1:3" ht="29.25" thickBot="1" x14ac:dyDescent="0.25">
      <c r="A177" s="49"/>
      <c r="B177" s="12" t="s">
        <v>202</v>
      </c>
      <c r="C177" s="52"/>
    </row>
    <row r="178" spans="1:3" ht="29.25" thickBot="1" x14ac:dyDescent="0.25">
      <c r="A178" s="15" t="s">
        <v>26</v>
      </c>
      <c r="B178" s="12" t="s">
        <v>203</v>
      </c>
      <c r="C178" s="16"/>
    </row>
    <row r="179" spans="1:3" ht="29.25" thickBot="1" x14ac:dyDescent="0.25">
      <c r="A179" s="15" t="s">
        <v>27</v>
      </c>
      <c r="B179" s="12" t="s">
        <v>205</v>
      </c>
      <c r="C179" s="16"/>
    </row>
    <row r="180" spans="1:3" ht="29.25" thickBot="1" x14ac:dyDescent="0.25">
      <c r="A180" s="15" t="s">
        <v>79</v>
      </c>
      <c r="B180" s="12" t="s">
        <v>206</v>
      </c>
      <c r="C180" s="16"/>
    </row>
    <row r="181" spans="1:3" ht="29.25" thickBot="1" x14ac:dyDescent="0.25">
      <c r="A181" s="15" t="s">
        <v>81</v>
      </c>
      <c r="B181" s="12" t="s">
        <v>207</v>
      </c>
      <c r="C181" s="16"/>
    </row>
    <row r="182" spans="1:3" ht="15.75" thickBot="1" x14ac:dyDescent="0.25">
      <c r="A182" s="7" t="s">
        <v>209</v>
      </c>
      <c r="B182" s="8" t="s">
        <v>293</v>
      </c>
      <c r="C182" s="14"/>
    </row>
    <row r="183" spans="1:3" ht="29.25" thickBot="1" x14ac:dyDescent="0.25">
      <c r="A183" s="35" t="s">
        <v>6</v>
      </c>
      <c r="B183" s="12" t="s">
        <v>294</v>
      </c>
      <c r="C183" s="16"/>
    </row>
    <row r="184" spans="1:3" ht="43.5" thickBot="1" x14ac:dyDescent="0.25">
      <c r="A184" s="35" t="s">
        <v>13</v>
      </c>
      <c r="B184" s="12" t="s">
        <v>295</v>
      </c>
      <c r="C184" s="16"/>
    </row>
    <row r="185" spans="1:3" ht="29.25" thickBot="1" x14ac:dyDescent="0.25">
      <c r="A185" s="35" t="s">
        <v>14</v>
      </c>
      <c r="B185" s="12" t="s">
        <v>296</v>
      </c>
      <c r="C185" s="16"/>
    </row>
    <row r="186" spans="1:3" ht="15" thickBot="1" x14ac:dyDescent="0.25">
      <c r="A186" s="35" t="s">
        <v>24</v>
      </c>
      <c r="B186" s="12" t="s">
        <v>297</v>
      </c>
      <c r="C186" s="16"/>
    </row>
    <row r="187" spans="1:3" ht="15.75" thickBot="1" x14ac:dyDescent="0.25">
      <c r="A187" s="7" t="s">
        <v>219</v>
      </c>
      <c r="B187" s="8" t="s">
        <v>210</v>
      </c>
      <c r="C187" s="14"/>
    </row>
    <row r="188" spans="1:3" ht="29.25" thickBot="1" x14ac:dyDescent="0.25">
      <c r="A188" s="15" t="s">
        <v>6</v>
      </c>
      <c r="B188" s="12" t="s">
        <v>211</v>
      </c>
      <c r="C188" s="16"/>
    </row>
    <row r="189" spans="1:3" x14ac:dyDescent="0.2">
      <c r="A189" s="47" t="s">
        <v>13</v>
      </c>
      <c r="B189" s="47" t="s">
        <v>212</v>
      </c>
      <c r="C189" s="50"/>
    </row>
    <row r="190" spans="1:3" ht="15" thickBot="1" x14ac:dyDescent="0.25">
      <c r="A190" s="49"/>
      <c r="B190" s="49"/>
      <c r="C190" s="52"/>
    </row>
    <row r="191" spans="1:3" ht="29.25" thickBot="1" x14ac:dyDescent="0.25">
      <c r="A191" s="15" t="s">
        <v>14</v>
      </c>
      <c r="B191" s="12" t="s">
        <v>214</v>
      </c>
      <c r="C191" s="16"/>
    </row>
    <row r="192" spans="1:3" ht="15" thickBot="1" x14ac:dyDescent="0.25">
      <c r="A192" s="15" t="s">
        <v>24</v>
      </c>
      <c r="B192" s="12" t="s">
        <v>215</v>
      </c>
      <c r="C192" s="16"/>
    </row>
    <row r="193" spans="1:3" ht="29.25" thickBot="1" x14ac:dyDescent="0.25">
      <c r="A193" s="15" t="s">
        <v>26</v>
      </c>
      <c r="B193" s="12" t="s">
        <v>216</v>
      </c>
      <c r="C193" s="16"/>
    </row>
    <row r="194" spans="1:3" ht="29.25" thickBot="1" x14ac:dyDescent="0.25">
      <c r="A194" s="15" t="s">
        <v>27</v>
      </c>
      <c r="B194" s="12" t="s">
        <v>217</v>
      </c>
      <c r="C194" s="16"/>
    </row>
    <row r="195" spans="1:3" ht="15" thickBot="1" x14ac:dyDescent="0.25">
      <c r="A195" s="15" t="s">
        <v>79</v>
      </c>
      <c r="B195" s="12" t="s">
        <v>218</v>
      </c>
      <c r="C195" s="16"/>
    </row>
    <row r="196" spans="1:3" ht="15.75" thickBot="1" x14ac:dyDescent="0.25">
      <c r="A196" s="7" t="s">
        <v>227</v>
      </c>
      <c r="B196" s="8" t="s">
        <v>220</v>
      </c>
      <c r="C196" s="14"/>
    </row>
    <row r="197" spans="1:3" ht="29.25" thickBot="1" x14ac:dyDescent="0.25">
      <c r="A197" s="15" t="s">
        <v>6</v>
      </c>
      <c r="B197" s="12" t="s">
        <v>309</v>
      </c>
      <c r="C197" s="16"/>
    </row>
    <row r="198" spans="1:3" ht="15" thickBot="1" x14ac:dyDescent="0.25">
      <c r="A198" s="15" t="s">
        <v>13</v>
      </c>
      <c r="B198" s="12" t="s">
        <v>221</v>
      </c>
      <c r="C198" s="16"/>
    </row>
    <row r="199" spans="1:3" ht="29.25" thickBot="1" x14ac:dyDescent="0.25">
      <c r="A199" s="15" t="s">
        <v>14</v>
      </c>
      <c r="B199" s="12" t="s">
        <v>222</v>
      </c>
      <c r="C199" s="16"/>
    </row>
    <row r="200" spans="1:3" ht="15" thickBot="1" x14ac:dyDescent="0.25">
      <c r="A200" s="15" t="s">
        <v>24</v>
      </c>
      <c r="B200" s="12" t="s">
        <v>223</v>
      </c>
      <c r="C200" s="16"/>
    </row>
    <row r="201" spans="1:3" ht="29.25" thickBot="1" x14ac:dyDescent="0.25">
      <c r="A201" s="15" t="s">
        <v>26</v>
      </c>
      <c r="B201" s="12" t="s">
        <v>224</v>
      </c>
      <c r="C201" s="16"/>
    </row>
    <row r="202" spans="1:3" ht="29.25" thickBot="1" x14ac:dyDescent="0.25">
      <c r="A202" s="15" t="s">
        <v>27</v>
      </c>
      <c r="B202" s="12" t="s">
        <v>225</v>
      </c>
      <c r="C202" s="16"/>
    </row>
    <row r="203" spans="1:3" ht="29.25" thickBot="1" x14ac:dyDescent="0.25">
      <c r="A203" s="15" t="s">
        <v>79</v>
      </c>
      <c r="B203" s="12" t="s">
        <v>226</v>
      </c>
      <c r="C203" s="16"/>
    </row>
    <row r="204" spans="1:3" ht="15.75" thickBot="1" x14ac:dyDescent="0.25">
      <c r="A204" s="7" t="s">
        <v>298</v>
      </c>
      <c r="B204" s="8" t="s">
        <v>228</v>
      </c>
      <c r="C204" s="14"/>
    </row>
    <row r="205" spans="1:3" x14ac:dyDescent="0.2">
      <c r="A205" s="47" t="s">
        <v>6</v>
      </c>
      <c r="B205" s="11" t="s">
        <v>229</v>
      </c>
      <c r="C205" s="50"/>
    </row>
    <row r="206" spans="1:3" ht="28.5" x14ac:dyDescent="0.2">
      <c r="A206" s="48"/>
      <c r="B206" s="11" t="s">
        <v>230</v>
      </c>
      <c r="C206" s="51"/>
    </row>
    <row r="207" spans="1:3" ht="29.25" thickBot="1" x14ac:dyDescent="0.25">
      <c r="A207" s="49"/>
      <c r="B207" s="12" t="s">
        <v>231</v>
      </c>
      <c r="C207" s="52"/>
    </row>
    <row r="208" spans="1:3" ht="15" thickBot="1" x14ac:dyDescent="0.25">
      <c r="A208" s="15" t="s">
        <v>13</v>
      </c>
      <c r="B208" s="12" t="s">
        <v>232</v>
      </c>
      <c r="C208" s="16"/>
    </row>
    <row r="209" spans="1:3" ht="28.5" x14ac:dyDescent="0.2">
      <c r="A209" s="47" t="s">
        <v>14</v>
      </c>
      <c r="B209" s="11" t="s">
        <v>233</v>
      </c>
      <c r="C209" s="50"/>
    </row>
    <row r="210" spans="1:3" ht="29.25" thickBot="1" x14ac:dyDescent="0.25">
      <c r="A210" s="49"/>
      <c r="B210" s="12" t="s">
        <v>234</v>
      </c>
      <c r="C210" s="52"/>
    </row>
    <row r="211" spans="1:3" ht="57" x14ac:dyDescent="0.2">
      <c r="A211" s="47" t="s">
        <v>24</v>
      </c>
      <c r="B211" s="11" t="s">
        <v>235</v>
      </c>
      <c r="C211" s="50"/>
    </row>
    <row r="212" spans="1:3" ht="72" thickBot="1" x14ac:dyDescent="0.25">
      <c r="A212" s="49"/>
      <c r="B212" s="12" t="s">
        <v>236</v>
      </c>
      <c r="C212" s="52"/>
    </row>
    <row r="213" spans="1:3" ht="29.25" thickBot="1" x14ac:dyDescent="0.25">
      <c r="A213" s="15" t="s">
        <v>26</v>
      </c>
      <c r="B213" s="12" t="s">
        <v>237</v>
      </c>
      <c r="C213" s="16"/>
    </row>
    <row r="214" spans="1:3" x14ac:dyDescent="0.2">
      <c r="A214" s="47" t="s">
        <v>27</v>
      </c>
      <c r="B214" s="11" t="s">
        <v>238</v>
      </c>
      <c r="C214" s="50"/>
    </row>
    <row r="215" spans="1:3" ht="29.25" thickBot="1" x14ac:dyDescent="0.25">
      <c r="A215" s="49"/>
      <c r="B215" s="12" t="s">
        <v>239</v>
      </c>
      <c r="C215" s="52"/>
    </row>
    <row r="216" spans="1:3" ht="29.25" thickBot="1" x14ac:dyDescent="0.25">
      <c r="A216" s="15" t="s">
        <v>79</v>
      </c>
      <c r="B216" s="12" t="s">
        <v>240</v>
      </c>
      <c r="C216" s="16"/>
    </row>
    <row r="217" spans="1:3" ht="29.25" thickBot="1" x14ac:dyDescent="0.25">
      <c r="A217" s="15" t="s">
        <v>81</v>
      </c>
      <c r="B217" s="12" t="s">
        <v>241</v>
      </c>
      <c r="C217" s="16"/>
    </row>
    <row r="218" spans="1:3" ht="15" thickBot="1" x14ac:dyDescent="0.25">
      <c r="A218" s="15" t="s">
        <v>83</v>
      </c>
      <c r="B218" s="12" t="s">
        <v>242</v>
      </c>
      <c r="C218" s="16"/>
    </row>
    <row r="219" spans="1:3" ht="29.25" thickBot="1" x14ac:dyDescent="0.25">
      <c r="A219" s="15" t="s">
        <v>85</v>
      </c>
      <c r="B219" s="12" t="s">
        <v>244</v>
      </c>
      <c r="C219" s="16"/>
    </row>
    <row r="220" spans="1:3" ht="28.5" x14ac:dyDescent="0.2">
      <c r="A220" s="47" t="s">
        <v>88</v>
      </c>
      <c r="B220" s="11" t="s">
        <v>245</v>
      </c>
      <c r="C220" s="50"/>
    </row>
    <row r="221" spans="1:3" ht="28.5" x14ac:dyDescent="0.2">
      <c r="A221" s="48"/>
      <c r="B221" s="11" t="s">
        <v>246</v>
      </c>
      <c r="C221" s="51"/>
    </row>
    <row r="222" spans="1:3" ht="43.5" thickBot="1" x14ac:dyDescent="0.25">
      <c r="A222" s="49"/>
      <c r="B222" s="12" t="s">
        <v>247</v>
      </c>
      <c r="C222" s="52"/>
    </row>
    <row r="223" spans="1:3" ht="42.75" x14ac:dyDescent="0.2">
      <c r="A223" s="47" t="s">
        <v>90</v>
      </c>
      <c r="B223" s="11" t="s">
        <v>248</v>
      </c>
      <c r="C223" s="50"/>
    </row>
    <row r="224" spans="1:3" ht="28.5" x14ac:dyDescent="0.2">
      <c r="A224" s="48"/>
      <c r="B224" s="11" t="s">
        <v>249</v>
      </c>
      <c r="C224" s="51"/>
    </row>
    <row r="225" spans="1:3" ht="28.5" x14ac:dyDescent="0.2">
      <c r="A225" s="48"/>
      <c r="B225" s="11" t="s">
        <v>250</v>
      </c>
      <c r="C225" s="51"/>
    </row>
    <row r="226" spans="1:3" x14ac:dyDescent="0.2">
      <c r="A226" s="48"/>
      <c r="B226" s="11" t="s">
        <v>251</v>
      </c>
      <c r="C226" s="51"/>
    </row>
    <row r="227" spans="1:3" ht="15" thickBot="1" x14ac:dyDescent="0.25">
      <c r="A227" s="49"/>
      <c r="B227" s="12" t="s">
        <v>252</v>
      </c>
      <c r="C227" s="52"/>
    </row>
    <row r="228" spans="1:3" ht="57.75" thickBot="1" x14ac:dyDescent="0.25">
      <c r="A228" s="15" t="s">
        <v>92</v>
      </c>
      <c r="B228" s="12" t="s">
        <v>253</v>
      </c>
      <c r="C228" s="16"/>
    </row>
    <row r="229" spans="1:3" ht="15" thickBot="1" x14ac:dyDescent="0.25">
      <c r="A229" s="15" t="s">
        <v>94</v>
      </c>
      <c r="B229" s="12" t="s">
        <v>254</v>
      </c>
      <c r="C229" s="16"/>
    </row>
    <row r="230" spans="1:3" x14ac:dyDescent="0.2">
      <c r="A230" s="1"/>
    </row>
    <row r="231" spans="1:3" x14ac:dyDescent="0.2">
      <c r="A231" s="1"/>
    </row>
    <row r="232" spans="1:3" x14ac:dyDescent="0.2">
      <c r="A232" s="1"/>
    </row>
  </sheetData>
  <mergeCells count="71">
    <mergeCell ref="A223:A227"/>
    <mergeCell ref="C223:C227"/>
    <mergeCell ref="C141:C142"/>
    <mergeCell ref="A148:A149"/>
    <mergeCell ref="C148:C149"/>
    <mergeCell ref="B134:B135"/>
    <mergeCell ref="C134:C135"/>
    <mergeCell ref="A1:B1"/>
    <mergeCell ref="A2:B2"/>
    <mergeCell ref="A220:A222"/>
    <mergeCell ref="C220:C222"/>
    <mergeCell ref="A111:A112"/>
    <mergeCell ref="B111:B112"/>
    <mergeCell ref="C111:C112"/>
    <mergeCell ref="A119:A120"/>
    <mergeCell ref="C119:C120"/>
    <mergeCell ref="A125:A126"/>
    <mergeCell ref="B125:B126"/>
    <mergeCell ref="A176:A177"/>
    <mergeCell ref="C176:C177"/>
    <mergeCell ref="A152:A153"/>
    <mergeCell ref="C152:C153"/>
    <mergeCell ref="A160:A161"/>
    <mergeCell ref="B160:B161"/>
    <mergeCell ref="C160:C161"/>
    <mergeCell ref="A211:A212"/>
    <mergeCell ref="C211:C212"/>
    <mergeCell ref="A214:A215"/>
    <mergeCell ref="C214:C215"/>
    <mergeCell ref="A189:A190"/>
    <mergeCell ref="B189:B190"/>
    <mergeCell ref="C189:C190"/>
    <mergeCell ref="A205:A207"/>
    <mergeCell ref="C205:C207"/>
    <mergeCell ref="A209:A210"/>
    <mergeCell ref="C209:C210"/>
    <mergeCell ref="A141:A142"/>
    <mergeCell ref="A106:A107"/>
    <mergeCell ref="B106:B107"/>
    <mergeCell ref="C106:C107"/>
    <mergeCell ref="A91:A92"/>
    <mergeCell ref="B91:B92"/>
    <mergeCell ref="C91:C92"/>
    <mergeCell ref="A94:A95"/>
    <mergeCell ref="C94:C95"/>
    <mergeCell ref="A101:A102"/>
    <mergeCell ref="C101:C102"/>
    <mergeCell ref="C125:C126"/>
    <mergeCell ref="A103:A104"/>
    <mergeCell ref="B103:B104"/>
    <mergeCell ref="C103:C104"/>
    <mergeCell ref="A134:A135"/>
    <mergeCell ref="A88:A89"/>
    <mergeCell ref="B88:B89"/>
    <mergeCell ref="C88:C89"/>
    <mergeCell ref="A38:A41"/>
    <mergeCell ref="C38:C41"/>
    <mergeCell ref="A44:A47"/>
    <mergeCell ref="C44:C47"/>
    <mergeCell ref="A53:A55"/>
    <mergeCell ref="C53:C55"/>
    <mergeCell ref="B81:B82"/>
    <mergeCell ref="C81:C82"/>
    <mergeCell ref="A84:A87"/>
    <mergeCell ref="C84:C87"/>
    <mergeCell ref="A8:A11"/>
    <mergeCell ref="C8:C11"/>
    <mergeCell ref="A16:A24"/>
    <mergeCell ref="C16:C24"/>
    <mergeCell ref="A31:A35"/>
    <mergeCell ref="C31:C3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17F69-0F15-48CA-803D-0E967A73C8BF}">
  <dimension ref="A1:M53"/>
  <sheetViews>
    <sheetView tabSelected="1" topLeftCell="A34" workbookViewId="0">
      <selection activeCell="F4" sqref="F4"/>
    </sheetView>
  </sheetViews>
  <sheetFormatPr defaultRowHeight="14.25" x14ac:dyDescent="0.2"/>
  <cols>
    <col min="1" max="1" width="4.375" bestFit="1" customWidth="1"/>
    <col min="2" max="2" width="81.75" customWidth="1"/>
    <col min="3" max="3" width="10.625" customWidth="1"/>
    <col min="4" max="4" width="3" style="36" customWidth="1"/>
    <col min="5" max="5" width="10.875" bestFit="1" customWidth="1"/>
    <col min="6" max="6" width="16.625" bestFit="1" customWidth="1"/>
    <col min="7" max="7" width="20.625" customWidth="1"/>
    <col min="8" max="8" width="43" customWidth="1"/>
    <col min="9" max="9" width="3.25" customWidth="1"/>
  </cols>
  <sheetData>
    <row r="1" spans="1:13" ht="15" x14ac:dyDescent="0.2">
      <c r="A1" s="53" t="s">
        <v>269</v>
      </c>
      <c r="B1" s="54"/>
    </row>
    <row r="2" spans="1:13" ht="15" thickBot="1" x14ac:dyDescent="0.25">
      <c r="A2" s="1"/>
    </row>
    <row r="3" spans="1:13" ht="15.75" thickBot="1" x14ac:dyDescent="0.25">
      <c r="A3" s="2" t="s">
        <v>59</v>
      </c>
      <c r="B3" s="3" t="s">
        <v>60</v>
      </c>
      <c r="C3" s="4"/>
      <c r="D3" s="21"/>
      <c r="E3" s="4"/>
      <c r="F3" s="4"/>
      <c r="G3" s="4"/>
      <c r="H3" s="4"/>
    </row>
    <row r="4" spans="1:13" ht="45.75" thickBot="1" x14ac:dyDescent="0.25">
      <c r="A4" s="5" t="s">
        <v>2</v>
      </c>
      <c r="B4" s="6" t="s">
        <v>256</v>
      </c>
      <c r="C4" s="6" t="s">
        <v>266</v>
      </c>
      <c r="D4" s="19"/>
      <c r="E4" s="19" t="s">
        <v>267</v>
      </c>
      <c r="F4" s="44" t="s">
        <v>301</v>
      </c>
      <c r="G4" s="19" t="s">
        <v>268</v>
      </c>
      <c r="H4" s="19" t="s">
        <v>300</v>
      </c>
    </row>
    <row r="5" spans="1:13" ht="15.75" thickBot="1" x14ac:dyDescent="0.25">
      <c r="A5" s="7" t="s">
        <v>62</v>
      </c>
      <c r="B5" s="8" t="s">
        <v>255</v>
      </c>
      <c r="C5" s="14"/>
      <c r="D5" s="14"/>
      <c r="E5" s="14"/>
      <c r="F5" s="14"/>
      <c r="G5" s="14"/>
      <c r="H5" s="14"/>
    </row>
    <row r="6" spans="1:13" ht="15" thickBot="1" x14ac:dyDescent="0.25">
      <c r="A6" s="65" t="s">
        <v>6</v>
      </c>
      <c r="B6" s="65" t="s">
        <v>102</v>
      </c>
      <c r="C6" s="67">
        <v>8</v>
      </c>
      <c r="D6" s="16">
        <v>0</v>
      </c>
      <c r="E6" s="20" t="s">
        <v>306</v>
      </c>
      <c r="F6" s="16"/>
      <c r="G6" s="50">
        <f>IF(F7=D7,D7,D6)</f>
        <v>0</v>
      </c>
      <c r="H6" s="63"/>
      <c r="J6" s="57"/>
      <c r="K6" s="57"/>
      <c r="L6" s="57"/>
      <c r="M6" s="57"/>
    </row>
    <row r="7" spans="1:13" ht="15" thickBot="1" x14ac:dyDescent="0.25">
      <c r="A7" s="66"/>
      <c r="B7" s="66"/>
      <c r="C7" s="68"/>
      <c r="D7" s="16">
        <v>8</v>
      </c>
      <c r="E7" s="20" t="s">
        <v>305</v>
      </c>
      <c r="F7" s="16"/>
      <c r="G7" s="52"/>
      <c r="H7" s="64"/>
    </row>
    <row r="8" spans="1:13" ht="15" thickBot="1" x14ac:dyDescent="0.25">
      <c r="A8" s="65" t="s">
        <v>13</v>
      </c>
      <c r="B8" s="65" t="s">
        <v>143</v>
      </c>
      <c r="C8" s="60">
        <v>3</v>
      </c>
      <c r="D8" s="16">
        <v>0</v>
      </c>
      <c r="E8" s="20" t="s">
        <v>306</v>
      </c>
      <c r="F8" s="16"/>
      <c r="G8" s="50">
        <f t="shared" ref="G8" si="0">IF(F9=D9,D9,D8)</f>
        <v>0</v>
      </c>
      <c r="H8" s="63"/>
    </row>
    <row r="9" spans="1:13" ht="15" thickBot="1" x14ac:dyDescent="0.25">
      <c r="A9" s="66"/>
      <c r="B9" s="66"/>
      <c r="C9" s="61"/>
      <c r="D9" s="16">
        <v>3</v>
      </c>
      <c r="E9" s="20" t="s">
        <v>305</v>
      </c>
      <c r="F9" s="16"/>
      <c r="G9" s="52"/>
      <c r="H9" s="64"/>
    </row>
    <row r="10" spans="1:13" ht="15" thickBot="1" x14ac:dyDescent="0.25">
      <c r="A10" s="65" t="s">
        <v>14</v>
      </c>
      <c r="B10" s="65" t="s">
        <v>144</v>
      </c>
      <c r="C10" s="60">
        <v>3</v>
      </c>
      <c r="D10" s="16">
        <v>0</v>
      </c>
      <c r="E10" s="20" t="s">
        <v>306</v>
      </c>
      <c r="F10" s="16"/>
      <c r="G10" s="50">
        <f t="shared" ref="G10" si="1">IF(F11=D11,D11,D10)</f>
        <v>0</v>
      </c>
      <c r="H10" s="63"/>
    </row>
    <row r="11" spans="1:13" ht="15" thickBot="1" x14ac:dyDescent="0.25">
      <c r="A11" s="66"/>
      <c r="B11" s="66"/>
      <c r="C11" s="61"/>
      <c r="D11" s="16">
        <v>3</v>
      </c>
      <c r="E11" s="20" t="s">
        <v>305</v>
      </c>
      <c r="F11" s="16"/>
      <c r="G11" s="52"/>
      <c r="H11" s="64"/>
    </row>
    <row r="12" spans="1:13" ht="15.75" thickBot="1" x14ac:dyDescent="0.25">
      <c r="A12" s="7" t="s">
        <v>302</v>
      </c>
      <c r="B12" s="8" t="s">
        <v>257</v>
      </c>
      <c r="C12" s="9"/>
      <c r="D12" s="14"/>
      <c r="E12" s="9"/>
      <c r="F12" s="9"/>
      <c r="G12" s="9"/>
      <c r="H12" s="9"/>
    </row>
    <row r="13" spans="1:13" ht="15" thickBot="1" x14ac:dyDescent="0.25">
      <c r="A13" s="50" t="s">
        <v>6</v>
      </c>
      <c r="B13" s="65" t="s">
        <v>157</v>
      </c>
      <c r="C13" s="60">
        <v>6</v>
      </c>
      <c r="D13" s="16">
        <v>0</v>
      </c>
      <c r="E13" s="20" t="s">
        <v>306</v>
      </c>
      <c r="F13" s="16"/>
      <c r="G13" s="50">
        <f>IF(F14=D14,D14,D13)</f>
        <v>0</v>
      </c>
      <c r="H13" s="63"/>
    </row>
    <row r="14" spans="1:13" ht="15" thickBot="1" x14ac:dyDescent="0.25">
      <c r="A14" s="52"/>
      <c r="B14" s="66"/>
      <c r="C14" s="61"/>
      <c r="D14" s="16">
        <v>6</v>
      </c>
      <c r="E14" s="20" t="s">
        <v>305</v>
      </c>
      <c r="F14" s="16"/>
      <c r="G14" s="52"/>
      <c r="H14" s="64"/>
    </row>
    <row r="15" spans="1:13" ht="15" thickBot="1" x14ac:dyDescent="0.25">
      <c r="A15" s="50" t="s">
        <v>13</v>
      </c>
      <c r="B15" s="65" t="s">
        <v>165</v>
      </c>
      <c r="C15" s="60">
        <v>8</v>
      </c>
      <c r="D15" s="16">
        <v>0</v>
      </c>
      <c r="E15" s="20" t="s">
        <v>306</v>
      </c>
      <c r="F15" s="16"/>
      <c r="G15" s="50">
        <f t="shared" ref="G15" si="2">IF(F16=D16,D16,D15)</f>
        <v>0</v>
      </c>
      <c r="H15" s="63"/>
    </row>
    <row r="16" spans="1:13" ht="15" thickBot="1" x14ac:dyDescent="0.25">
      <c r="A16" s="52"/>
      <c r="B16" s="66"/>
      <c r="C16" s="61"/>
      <c r="D16" s="16">
        <v>8</v>
      </c>
      <c r="E16" s="20" t="s">
        <v>305</v>
      </c>
      <c r="F16" s="16"/>
      <c r="G16" s="52"/>
      <c r="H16" s="64"/>
    </row>
    <row r="17" spans="1:8" ht="15" thickBot="1" x14ac:dyDescent="0.25">
      <c r="A17" s="50" t="s">
        <v>14</v>
      </c>
      <c r="B17" s="65" t="s">
        <v>166</v>
      </c>
      <c r="C17" s="60">
        <v>6</v>
      </c>
      <c r="D17" s="16">
        <v>0</v>
      </c>
      <c r="E17" s="20" t="s">
        <v>306</v>
      </c>
      <c r="F17" s="16"/>
      <c r="G17" s="50">
        <f t="shared" ref="G17" si="3">IF(F18=D18,D18,D17)</f>
        <v>0</v>
      </c>
      <c r="H17" s="50"/>
    </row>
    <row r="18" spans="1:8" ht="15" thickBot="1" x14ac:dyDescent="0.25">
      <c r="A18" s="52"/>
      <c r="B18" s="66"/>
      <c r="C18" s="61"/>
      <c r="D18" s="16">
        <v>6</v>
      </c>
      <c r="E18" s="20" t="s">
        <v>305</v>
      </c>
      <c r="F18" s="16"/>
      <c r="G18" s="52"/>
      <c r="H18" s="52"/>
    </row>
    <row r="19" spans="1:8" ht="15" thickBot="1" x14ac:dyDescent="0.25">
      <c r="A19" s="50" t="s">
        <v>24</v>
      </c>
      <c r="B19" s="65" t="s">
        <v>167</v>
      </c>
      <c r="C19" s="60">
        <v>6</v>
      </c>
      <c r="D19" s="16">
        <v>0</v>
      </c>
      <c r="E19" s="20" t="s">
        <v>306</v>
      </c>
      <c r="F19" s="16"/>
      <c r="G19" s="50">
        <f t="shared" ref="G19" si="4">IF(F20=D20,D20,D19)</f>
        <v>0</v>
      </c>
      <c r="H19" s="50"/>
    </row>
    <row r="20" spans="1:8" ht="15" thickBot="1" x14ac:dyDescent="0.25">
      <c r="A20" s="52"/>
      <c r="B20" s="66"/>
      <c r="C20" s="61"/>
      <c r="D20" s="16">
        <v>6</v>
      </c>
      <c r="E20" s="20" t="s">
        <v>305</v>
      </c>
      <c r="F20" s="16"/>
      <c r="G20" s="52"/>
      <c r="H20" s="52"/>
    </row>
    <row r="21" spans="1:8" ht="15.75" thickBot="1" x14ac:dyDescent="0.25">
      <c r="A21" s="7" t="s">
        <v>145</v>
      </c>
      <c r="B21" s="8" t="s">
        <v>258</v>
      </c>
      <c r="C21" s="14"/>
      <c r="D21" s="14"/>
      <c r="E21" s="14"/>
      <c r="F21" s="14"/>
      <c r="G21" s="14"/>
      <c r="H21" s="14"/>
    </row>
    <row r="22" spans="1:8" ht="15" thickBot="1" x14ac:dyDescent="0.25">
      <c r="A22" s="50" t="s">
        <v>6</v>
      </c>
      <c r="B22" s="47" t="s">
        <v>307</v>
      </c>
      <c r="C22" s="60">
        <v>9</v>
      </c>
      <c r="D22" s="16">
        <v>0</v>
      </c>
      <c r="E22" s="20" t="s">
        <v>306</v>
      </c>
      <c r="F22" s="16"/>
      <c r="G22" s="50">
        <f>IF(F23=D23,D23,D22)</f>
        <v>0</v>
      </c>
      <c r="H22" s="50"/>
    </row>
    <row r="23" spans="1:8" ht="15" thickBot="1" x14ac:dyDescent="0.25">
      <c r="A23" s="52"/>
      <c r="B23" s="49"/>
      <c r="C23" s="61"/>
      <c r="D23" s="16">
        <v>9</v>
      </c>
      <c r="E23" s="20" t="s">
        <v>305</v>
      </c>
      <c r="F23" s="16"/>
      <c r="G23" s="52"/>
      <c r="H23" s="52"/>
    </row>
    <row r="24" spans="1:8" ht="15" thickBot="1" x14ac:dyDescent="0.25">
      <c r="A24" s="50" t="s">
        <v>13</v>
      </c>
      <c r="B24" s="47" t="s">
        <v>173</v>
      </c>
      <c r="C24" s="60">
        <v>9</v>
      </c>
      <c r="D24" s="16">
        <v>0</v>
      </c>
      <c r="E24" s="20" t="s">
        <v>306</v>
      </c>
      <c r="F24" s="16"/>
      <c r="G24" s="50">
        <f t="shared" ref="G24" si="5">IF(F25=D25,D25,D24)</f>
        <v>0</v>
      </c>
      <c r="H24" s="63"/>
    </row>
    <row r="25" spans="1:8" ht="15" thickBot="1" x14ac:dyDescent="0.25">
      <c r="A25" s="52"/>
      <c r="B25" s="49"/>
      <c r="C25" s="61"/>
      <c r="D25" s="13">
        <v>9</v>
      </c>
      <c r="E25" s="20" t="s">
        <v>305</v>
      </c>
      <c r="F25" s="16"/>
      <c r="G25" s="52"/>
      <c r="H25" s="64"/>
    </row>
    <row r="26" spans="1:8" ht="15" thickBot="1" x14ac:dyDescent="0.25">
      <c r="A26" s="50" t="s">
        <v>14</v>
      </c>
      <c r="B26" s="47" t="s">
        <v>174</v>
      </c>
      <c r="C26" s="60">
        <v>9</v>
      </c>
      <c r="D26" s="43">
        <v>0</v>
      </c>
      <c r="E26" s="20" t="s">
        <v>306</v>
      </c>
      <c r="F26" s="16"/>
      <c r="G26" s="50">
        <f t="shared" ref="G26:G29" si="6">IF(F27=D27,D27,D26)</f>
        <v>0</v>
      </c>
      <c r="H26" s="50"/>
    </row>
    <row r="27" spans="1:8" ht="15" thickBot="1" x14ac:dyDescent="0.25">
      <c r="A27" s="51"/>
      <c r="B27" s="48"/>
      <c r="C27" s="62"/>
      <c r="D27" s="18">
        <v>9</v>
      </c>
      <c r="E27" s="22" t="s">
        <v>305</v>
      </c>
      <c r="F27" s="16"/>
      <c r="G27" s="52"/>
      <c r="H27" s="52"/>
    </row>
    <row r="28" spans="1:8" s="26" customFormat="1" ht="15.75" thickBot="1" x14ac:dyDescent="0.25">
      <c r="A28" s="23" t="s">
        <v>153</v>
      </c>
      <c r="B28" s="24" t="s">
        <v>259</v>
      </c>
      <c r="C28" s="25"/>
      <c r="D28" s="25"/>
      <c r="E28" s="25"/>
      <c r="F28" s="25"/>
      <c r="G28" s="25"/>
      <c r="H28" s="25"/>
    </row>
    <row r="29" spans="1:8" ht="15" thickBot="1" x14ac:dyDescent="0.25">
      <c r="A29" s="50" t="s">
        <v>6</v>
      </c>
      <c r="B29" s="65" t="s">
        <v>190</v>
      </c>
      <c r="C29" s="60">
        <v>8</v>
      </c>
      <c r="D29" s="16">
        <v>0</v>
      </c>
      <c r="E29" s="20" t="s">
        <v>306</v>
      </c>
      <c r="F29" s="16"/>
      <c r="G29" s="50">
        <f t="shared" si="6"/>
        <v>0</v>
      </c>
      <c r="H29" s="63"/>
    </row>
    <row r="30" spans="1:8" ht="15" thickBot="1" x14ac:dyDescent="0.25">
      <c r="A30" s="52"/>
      <c r="B30" s="66"/>
      <c r="C30" s="61"/>
      <c r="D30" s="16">
        <v>8</v>
      </c>
      <c r="E30" s="22" t="s">
        <v>305</v>
      </c>
      <c r="F30" s="16"/>
      <c r="G30" s="52"/>
      <c r="H30" s="64"/>
    </row>
    <row r="31" spans="1:8" ht="15.75" thickBot="1" x14ac:dyDescent="0.25">
      <c r="A31" s="7" t="s">
        <v>168</v>
      </c>
      <c r="B31" s="8" t="s">
        <v>260</v>
      </c>
      <c r="C31" s="14"/>
      <c r="D31" s="14"/>
      <c r="E31" s="25"/>
      <c r="F31" s="14"/>
      <c r="G31" s="14"/>
      <c r="H31" s="14"/>
    </row>
    <row r="32" spans="1:8" ht="22.5" customHeight="1" thickBot="1" x14ac:dyDescent="0.25">
      <c r="A32" s="50" t="s">
        <v>6</v>
      </c>
      <c r="B32" s="47" t="s">
        <v>308</v>
      </c>
      <c r="C32" s="60">
        <v>8</v>
      </c>
      <c r="D32" s="16">
        <v>0</v>
      </c>
      <c r="E32" s="20" t="s">
        <v>306</v>
      </c>
      <c r="F32" s="28"/>
      <c r="G32" s="50">
        <f t="shared" ref="G32" si="7">IF(F33=D33,D33,D32)</f>
        <v>0</v>
      </c>
      <c r="H32" s="50"/>
    </row>
    <row r="33" spans="1:8" ht="20.25" customHeight="1" thickBot="1" x14ac:dyDescent="0.25">
      <c r="A33" s="52"/>
      <c r="B33" s="49"/>
      <c r="C33" s="61"/>
      <c r="D33" s="13">
        <v>8</v>
      </c>
      <c r="E33" s="20" t="s">
        <v>305</v>
      </c>
      <c r="F33" s="16"/>
      <c r="G33" s="52"/>
      <c r="H33" s="52"/>
    </row>
    <row r="34" spans="1:8" ht="27.75" customHeight="1" thickBot="1" x14ac:dyDescent="0.25">
      <c r="A34" s="47" t="s">
        <v>13</v>
      </c>
      <c r="B34" s="47" t="s">
        <v>270</v>
      </c>
      <c r="C34" s="60">
        <v>8</v>
      </c>
      <c r="D34" s="17">
        <v>0</v>
      </c>
      <c r="E34" s="20" t="s">
        <v>306</v>
      </c>
      <c r="F34" s="16"/>
      <c r="G34" s="50">
        <f t="shared" ref="G34" si="8">IF(F35=D35,D35,D34)</f>
        <v>0</v>
      </c>
      <c r="H34" s="50"/>
    </row>
    <row r="35" spans="1:8" ht="30" customHeight="1" thickBot="1" x14ac:dyDescent="0.25">
      <c r="A35" s="49"/>
      <c r="B35" s="49"/>
      <c r="C35" s="61"/>
      <c r="D35" s="27">
        <v>8</v>
      </c>
      <c r="E35" s="20" t="s">
        <v>305</v>
      </c>
      <c r="F35" s="45"/>
      <c r="G35" s="52"/>
      <c r="H35" s="52"/>
    </row>
    <row r="36" spans="1:8" ht="21.75" customHeight="1" thickBot="1" x14ac:dyDescent="0.25">
      <c r="A36" s="51" t="s">
        <v>14</v>
      </c>
      <c r="B36" s="47" t="s">
        <v>204</v>
      </c>
      <c r="C36" s="62">
        <v>8</v>
      </c>
      <c r="D36" s="16">
        <v>0</v>
      </c>
      <c r="E36" s="20" t="s">
        <v>306</v>
      </c>
      <c r="F36" s="16"/>
      <c r="G36" s="50">
        <f t="shared" ref="G36" si="9">IF(F37=D37,D37,D36)</f>
        <v>0</v>
      </c>
      <c r="H36" s="50"/>
    </row>
    <row r="37" spans="1:8" ht="23.25" customHeight="1" thickBot="1" x14ac:dyDescent="0.25">
      <c r="A37" s="52"/>
      <c r="B37" s="49"/>
      <c r="C37" s="61"/>
      <c r="D37" s="16">
        <v>8</v>
      </c>
      <c r="E37" s="20" t="s">
        <v>305</v>
      </c>
      <c r="F37" s="16"/>
      <c r="G37" s="52"/>
      <c r="H37" s="52"/>
    </row>
    <row r="38" spans="1:8" ht="15.75" thickBot="1" x14ac:dyDescent="0.25">
      <c r="A38" s="50" t="s">
        <v>24</v>
      </c>
      <c r="B38" s="47" t="s">
        <v>208</v>
      </c>
      <c r="C38" s="60">
        <v>6</v>
      </c>
      <c r="D38" s="16">
        <v>0</v>
      </c>
      <c r="E38" s="20" t="s">
        <v>306</v>
      </c>
      <c r="F38" s="28"/>
      <c r="G38" s="50">
        <f t="shared" ref="G38" si="10">IF(F39=D39,D39,D38)</f>
        <v>0</v>
      </c>
      <c r="H38" s="50"/>
    </row>
    <row r="39" spans="1:8" ht="15" thickBot="1" x14ac:dyDescent="0.25">
      <c r="A39" s="52"/>
      <c r="B39" s="49"/>
      <c r="C39" s="61"/>
      <c r="D39" s="16">
        <v>6</v>
      </c>
      <c r="E39" s="22" t="s">
        <v>305</v>
      </c>
      <c r="F39" s="16"/>
      <c r="G39" s="52"/>
      <c r="H39" s="52"/>
    </row>
    <row r="40" spans="1:8" ht="15.75" thickBot="1" x14ac:dyDescent="0.25">
      <c r="A40" s="7" t="s">
        <v>179</v>
      </c>
      <c r="B40" s="8" t="s">
        <v>261</v>
      </c>
      <c r="C40" s="14"/>
      <c r="D40" s="14"/>
      <c r="E40" s="25"/>
      <c r="F40" s="14"/>
      <c r="G40" s="14"/>
      <c r="H40" s="14"/>
    </row>
    <row r="41" spans="1:8" ht="15" thickBot="1" x14ac:dyDescent="0.25">
      <c r="A41" s="50" t="s">
        <v>6</v>
      </c>
      <c r="B41" s="47" t="s">
        <v>213</v>
      </c>
      <c r="C41" s="60">
        <v>7</v>
      </c>
      <c r="D41" s="16">
        <v>0</v>
      </c>
      <c r="E41" s="20" t="s">
        <v>306</v>
      </c>
      <c r="F41" s="16"/>
      <c r="G41" s="50">
        <f t="shared" ref="G41" si="11">IF(F42=D42,D42,D41)</f>
        <v>0</v>
      </c>
      <c r="H41" s="63"/>
    </row>
    <row r="42" spans="1:8" ht="15" thickBot="1" x14ac:dyDescent="0.25">
      <c r="A42" s="52"/>
      <c r="B42" s="49"/>
      <c r="C42" s="61"/>
      <c r="D42" s="27">
        <v>7</v>
      </c>
      <c r="E42" s="20" t="s">
        <v>305</v>
      </c>
      <c r="F42" s="16"/>
      <c r="G42" s="52"/>
      <c r="H42" s="64"/>
    </row>
    <row r="43" spans="1:8" ht="41.25" customHeight="1" thickBot="1" x14ac:dyDescent="0.25">
      <c r="A43" s="47" t="s">
        <v>13</v>
      </c>
      <c r="B43" s="47" t="s">
        <v>272</v>
      </c>
      <c r="C43" s="60">
        <v>8</v>
      </c>
      <c r="D43" s="16">
        <v>0</v>
      </c>
      <c r="E43" s="20" t="s">
        <v>306</v>
      </c>
      <c r="F43" s="28"/>
      <c r="G43" s="50">
        <f t="shared" ref="G43" si="12">IF(F44=D44,D44,D43)</f>
        <v>0</v>
      </c>
      <c r="H43" s="50"/>
    </row>
    <row r="44" spans="1:8" ht="47.25" customHeight="1" thickBot="1" x14ac:dyDescent="0.25">
      <c r="A44" s="48"/>
      <c r="B44" s="49"/>
      <c r="C44" s="61"/>
      <c r="D44" s="27">
        <v>8</v>
      </c>
      <c r="E44" s="20" t="s">
        <v>305</v>
      </c>
      <c r="F44" s="16"/>
      <c r="G44" s="52"/>
      <c r="H44" s="52"/>
    </row>
    <row r="45" spans="1:8" ht="15.75" thickBot="1" x14ac:dyDescent="0.25">
      <c r="A45" s="23" t="s">
        <v>196</v>
      </c>
      <c r="B45" s="8" t="s">
        <v>262</v>
      </c>
      <c r="C45" s="14"/>
      <c r="D45" s="14"/>
      <c r="E45" s="25"/>
      <c r="F45" s="14"/>
      <c r="G45" s="14"/>
      <c r="H45" s="14"/>
    </row>
    <row r="46" spans="1:8" ht="15" thickBot="1" x14ac:dyDescent="0.25">
      <c r="A46" s="47" t="s">
        <v>6</v>
      </c>
      <c r="B46" s="47" t="s">
        <v>243</v>
      </c>
      <c r="C46" s="60">
        <v>7</v>
      </c>
      <c r="D46" s="16">
        <v>0</v>
      </c>
      <c r="E46" s="20" t="s">
        <v>306</v>
      </c>
      <c r="F46" s="16"/>
      <c r="G46" s="50">
        <f t="shared" ref="G46" si="13">IF(F47=D47,D47,D46)</f>
        <v>0</v>
      </c>
      <c r="H46" s="50"/>
    </row>
    <row r="47" spans="1:8" ht="15" thickBot="1" x14ac:dyDescent="0.25">
      <c r="A47" s="49"/>
      <c r="B47" s="49"/>
      <c r="C47" s="61"/>
      <c r="D47" s="37">
        <v>7</v>
      </c>
      <c r="E47" s="20" t="s">
        <v>305</v>
      </c>
      <c r="F47" s="16"/>
      <c r="G47" s="52"/>
      <c r="H47" s="52"/>
    </row>
    <row r="48" spans="1:8" ht="15.75" thickBot="1" x14ac:dyDescent="0.25">
      <c r="A48" s="23" t="s">
        <v>209</v>
      </c>
      <c r="B48" s="8" t="s">
        <v>303</v>
      </c>
      <c r="C48" s="14"/>
      <c r="D48" s="14"/>
      <c r="E48" s="25"/>
      <c r="F48" s="14"/>
      <c r="G48" s="14"/>
      <c r="H48" s="14"/>
    </row>
    <row r="49" spans="1:8" ht="24.75" customHeight="1" thickBot="1" x14ac:dyDescent="0.25">
      <c r="A49" s="50" t="s">
        <v>6</v>
      </c>
      <c r="B49" s="65" t="s">
        <v>304</v>
      </c>
      <c r="C49" s="60">
        <v>10</v>
      </c>
      <c r="D49" s="16">
        <v>0</v>
      </c>
      <c r="E49" s="20" t="s">
        <v>306</v>
      </c>
      <c r="F49" s="16"/>
      <c r="G49" s="50">
        <f t="shared" ref="G49" si="14">IF(F50=D50,D50,D49)</f>
        <v>0</v>
      </c>
      <c r="H49" s="50"/>
    </row>
    <row r="50" spans="1:8" ht="26.25" customHeight="1" thickBot="1" x14ac:dyDescent="0.25">
      <c r="A50" s="52"/>
      <c r="B50" s="66"/>
      <c r="C50" s="61"/>
      <c r="D50" s="37">
        <v>10</v>
      </c>
      <c r="E50" s="20" t="s">
        <v>305</v>
      </c>
      <c r="F50" s="16"/>
      <c r="G50" s="52"/>
      <c r="H50" s="52"/>
    </row>
    <row r="51" spans="1:8" ht="18.75" thickBot="1" x14ac:dyDescent="0.3">
      <c r="B51" s="38" t="s">
        <v>271</v>
      </c>
      <c r="C51" s="39">
        <f>SUM(C6:C50)</f>
        <v>137</v>
      </c>
      <c r="F51" s="38" t="s">
        <v>290</v>
      </c>
      <c r="G51" s="41">
        <f>SUM(G6:G47)</f>
        <v>0</v>
      </c>
    </row>
    <row r="52" spans="1:8" ht="15" thickBot="1" x14ac:dyDescent="0.25"/>
    <row r="53" spans="1:8" ht="18.75" thickBot="1" x14ac:dyDescent="0.25">
      <c r="E53" s="58" t="s">
        <v>291</v>
      </c>
      <c r="F53" s="59"/>
      <c r="G53" s="40">
        <f>G51/C51*10</f>
        <v>0</v>
      </c>
    </row>
  </sheetData>
  <protectedRanges>
    <protectedRange sqref="E6 E8 E10 E13 E15 E17 E19 E22 E24 E26 E29 E32 E34 E36 E38 E43 E41 E46 E49" name="Bereik1"/>
    <protectedRange sqref="E7 E9 E11 E14 E16 E18 E20 E23 E25 E27 E30 E33 E35 E37 E39 E44 E42 E47 E50" name="Bereik1_1"/>
  </protectedRanges>
  <mergeCells count="98">
    <mergeCell ref="B49:B50"/>
    <mergeCell ref="G49:G50"/>
    <mergeCell ref="H49:H50"/>
    <mergeCell ref="C49:C50"/>
    <mergeCell ref="A49:A50"/>
    <mergeCell ref="G46:G47"/>
    <mergeCell ref="H46:H47"/>
    <mergeCell ref="G38:G39"/>
    <mergeCell ref="G43:G44"/>
    <mergeCell ref="H43:H44"/>
    <mergeCell ref="H38:H39"/>
    <mergeCell ref="H22:H23"/>
    <mergeCell ref="H24:H25"/>
    <mergeCell ref="H29:H30"/>
    <mergeCell ref="H26:H27"/>
    <mergeCell ref="G41:G42"/>
    <mergeCell ref="H41:H42"/>
    <mergeCell ref="G24:G25"/>
    <mergeCell ref="G26:G27"/>
    <mergeCell ref="G10:G11"/>
    <mergeCell ref="G13:G14"/>
    <mergeCell ref="G15:G16"/>
    <mergeCell ref="G17:G18"/>
    <mergeCell ref="A19:A20"/>
    <mergeCell ref="B19:B20"/>
    <mergeCell ref="H10:H11"/>
    <mergeCell ref="H13:H14"/>
    <mergeCell ref="H15:H16"/>
    <mergeCell ref="H17:H18"/>
    <mergeCell ref="A10:A11"/>
    <mergeCell ref="B10:B11"/>
    <mergeCell ref="C10:C11"/>
    <mergeCell ref="H19:H20"/>
    <mergeCell ref="A29:A30"/>
    <mergeCell ref="B29:B30"/>
    <mergeCell ref="C29:C30"/>
    <mergeCell ref="G29:G30"/>
    <mergeCell ref="G19:G20"/>
    <mergeCell ref="A22:A23"/>
    <mergeCell ref="A24:A25"/>
    <mergeCell ref="A26:A27"/>
    <mergeCell ref="B22:B23"/>
    <mergeCell ref="B24:B25"/>
    <mergeCell ref="B26:B27"/>
    <mergeCell ref="C22:C23"/>
    <mergeCell ref="C24:C25"/>
    <mergeCell ref="C19:C20"/>
    <mergeCell ref="G22:G23"/>
    <mergeCell ref="C26:C27"/>
    <mergeCell ref="A13:A14"/>
    <mergeCell ref="B13:B14"/>
    <mergeCell ref="B17:B18"/>
    <mergeCell ref="C13:C14"/>
    <mergeCell ref="G6:G7"/>
    <mergeCell ref="A17:A18"/>
    <mergeCell ref="C17:C18"/>
    <mergeCell ref="A15:A16"/>
    <mergeCell ref="B15:B16"/>
    <mergeCell ref="C15:C16"/>
    <mergeCell ref="H6:H7"/>
    <mergeCell ref="A1:B1"/>
    <mergeCell ref="A8:A9"/>
    <mergeCell ref="B8:B9"/>
    <mergeCell ref="C6:C7"/>
    <mergeCell ref="C8:C9"/>
    <mergeCell ref="G8:G9"/>
    <mergeCell ref="H8:H9"/>
    <mergeCell ref="A6:A7"/>
    <mergeCell ref="B6:B7"/>
    <mergeCell ref="G34:G35"/>
    <mergeCell ref="H34:H35"/>
    <mergeCell ref="G32:G33"/>
    <mergeCell ref="G36:G37"/>
    <mergeCell ref="H32:H33"/>
    <mergeCell ref="H36:H37"/>
    <mergeCell ref="A38:A39"/>
    <mergeCell ref="B38:B39"/>
    <mergeCell ref="C38:C39"/>
    <mergeCell ref="A43:A44"/>
    <mergeCell ref="B32:B33"/>
    <mergeCell ref="A36:A37"/>
    <mergeCell ref="B36:B37"/>
    <mergeCell ref="J6:M6"/>
    <mergeCell ref="E53:F53"/>
    <mergeCell ref="A34:A35"/>
    <mergeCell ref="C34:C35"/>
    <mergeCell ref="C32:C33"/>
    <mergeCell ref="C36:C37"/>
    <mergeCell ref="B34:B35"/>
    <mergeCell ref="A32:A33"/>
    <mergeCell ref="A41:A42"/>
    <mergeCell ref="C41:C42"/>
    <mergeCell ref="C43:C44"/>
    <mergeCell ref="A46:A47"/>
    <mergeCell ref="C46:C47"/>
    <mergeCell ref="B41:B42"/>
    <mergeCell ref="B43:B44"/>
    <mergeCell ref="B46:B47"/>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Inkomend</qnh_Richting>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1206108</qnh_RegistratieNummer>
    <vnl_AfzenderGebruikerUserID xmlns="53e03589-35d4-4a45-a49d-0ea6bf1af4b3" xsi:nil="true"/>
    <qnh_AfzenderHuisLetter xmlns="53e03589-35d4-4a45-a49d-0ea6bf1af4b3" xsi:nil="true"/>
    <qnh_AfzenderNaamvrij xmlns="53e03589-35d4-4a45-a49d-0ea6bf1af4b3" xsi:nil="true"/>
    <qnh_DocumentType xmlns="53e03589-35d4-4a45-a49d-0ea6bf1af4b3">Inschrijvings-leidraad</qnh_DocumentTyp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1742822</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VENLOZAAK-864-948-902</_dlc_DocId>
    <_dlc_DocIdUrl xmlns="1ac1c52f-12bd-4579-b768-2bbe27d3d2d8">
      <Url>https://dms16.venlo.lan/_layouts/15/DocIdRedir.aspx?ID=VENLOZAAK-864-948-902</Url>
      <Description>VENLOZAAK-864-948-902</Description>
    </_dlc_DocIdUrl>
  </documentManagement>
</p:properties>
</file>

<file path=customXml/itemProps1.xml><?xml version="1.0" encoding="utf-8"?>
<ds:datastoreItem xmlns:ds="http://schemas.openxmlformats.org/officeDocument/2006/customXml" ds:itemID="{3D2A366B-4F2E-4B29-ABEF-2180629820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ADCB72-CB3B-4BCC-95F1-3A8C8116504A}">
  <ds:schemaRefs>
    <ds:schemaRef ds:uri="http://schemas.microsoft.com/sharepoint/events"/>
  </ds:schemaRefs>
</ds:datastoreItem>
</file>

<file path=customXml/itemProps3.xml><?xml version="1.0" encoding="utf-8"?>
<ds:datastoreItem xmlns:ds="http://schemas.openxmlformats.org/officeDocument/2006/customXml" ds:itemID="{5F613988-EC84-4D16-917C-8F06F6A2A6E3}">
  <ds:schemaRefs>
    <ds:schemaRef ds:uri="http://schemas.microsoft.com/sharepoint/v3/contenttype/forms"/>
  </ds:schemaRefs>
</ds:datastoreItem>
</file>

<file path=customXml/itemProps4.xml><?xml version="1.0" encoding="utf-8"?>
<ds:datastoreItem xmlns:ds="http://schemas.openxmlformats.org/officeDocument/2006/customXml" ds:itemID="{37B747CB-83E2-408D-BFB6-E5A30E2CBFFF}">
  <ds:schemaRefs>
    <ds:schemaRef ds:uri="http://schemas.openxmlformats.org/package/2006/metadata/core-properties"/>
    <ds:schemaRef ds:uri="http://purl.org/dc/terms/"/>
    <ds:schemaRef ds:uri="http://schemas.microsoft.com/office/infopath/2007/PartnerControls"/>
    <ds:schemaRef ds:uri="http://purl.org/dc/dcmitype/"/>
    <ds:schemaRef ds:uri="d10cd6cb-9711-40de-8da4-c1daa204fbb3"/>
    <ds:schemaRef ds:uri="http://purl.org/dc/elements/1.1/"/>
    <ds:schemaRef ds:uri="http://schemas.microsoft.com/office/2006/metadata/properties"/>
    <ds:schemaRef ds:uri="http://schemas.microsoft.com/office/2006/documentManagement/types"/>
    <ds:schemaRef ds:uri="c774dfb6-a45d-4726-8970-554c124004a3"/>
    <ds:schemaRef ds:uri="fce754d3-67a6-4a1d-9c43-d451af98d6ad"/>
    <ds:schemaRef ds:uri="53e03589-35d4-4a45-a49d-0ea6bf1af4b3"/>
    <ds:schemaRef ds:uri="1ac1c52f-12bd-4579-b768-2bbe27d3d2d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1. Eisen</vt:lpstr>
      <vt:lpstr>2. Wensen</vt:lpstr>
      <vt:lpstr>'1. Eisen'!_Hlk72927666</vt:lpstr>
      <vt:lpstr>'1. Eisen'!_Hlk72927769</vt:lpstr>
      <vt:lpstr>'1. Eisen'!_Hlk72927988</vt:lpstr>
      <vt:lpstr>'1. Eisen'!_Hlk72928023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2 Programma van eisen en wensen</dc:title>
  <dc:creator>Horsch, Vera (V)</dc:creator>
  <cp:lastModifiedBy>Delahaije, Kim (KM)</cp:lastModifiedBy>
  <dcterms:created xsi:type="dcterms:W3CDTF">2021-06-30T15:02:55Z</dcterms:created>
  <dcterms:modified xsi:type="dcterms:W3CDTF">2021-09-01T13:02:13Z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93b60644-a619-4335-8d62-1ff538d31059</vt:lpwstr>
  </property>
  <property fmtid="{D5CDD505-2E9C-101B-9397-08002B2CF9AE}" pid="6" name="_docset_NoMedatataSyncRequired">
    <vt:lpwstr>False</vt:lpwstr>
  </property>
</Properties>
</file>