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filterPrivacy="1" codeName="ThisWorkbook" defaultThemeVersion="124226"/>
  <xr:revisionPtr revIDLastSave="228" documentId="8_{B6DCD321-3ECE-4BDB-960A-55E07E2F4F8B}" xr6:coauthVersionLast="47" xr6:coauthVersionMax="47" xr10:uidLastSave="{D89A8AC9-1F9F-42A0-96CC-52EBC94EE827}"/>
  <bookViews>
    <workbookView xWindow="-28920" yWindow="-120" windowWidth="29040" windowHeight="15840" tabRatio="632" xr2:uid="{00000000-000D-0000-FFFF-FFFF00000000}"/>
  </bookViews>
  <sheets>
    <sheet name="Prijzenblad" sheetId="7" r:id="rId1"/>
    <sheet name="Scoregrafiek" sheetId="1" r:id="rId2"/>
  </sheets>
  <definedNames>
    <definedName name="_xlnm.Print_Area" localSheetId="0">Prijzenblad!$A$1:$I$21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7" l="1"/>
  <c r="H15" i="7"/>
  <c r="H14" i="7"/>
  <c r="H13" i="7"/>
  <c r="H10" i="7"/>
  <c r="H11" i="7"/>
  <c r="H9" i="7"/>
  <c r="H16" i="7" l="1"/>
  <c r="C9" i="1" s="1"/>
  <c r="D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Auteur</author>
  </authors>
  <commentList>
    <comment ref="B6" authorId="0" shapeId="0" xr:uid="{00000000-0006-0000-0000-000001000000}">
      <text>
        <r>
          <rPr>
            <sz val="9"/>
            <color indexed="81"/>
            <rFont val="Tahoma"/>
            <family val="2"/>
          </rPr>
          <t>Als een omslagpunt niet gewenst is, vul dan bijvoorbeeld dezelfde waarde in als staat in cellen C5 en D5.</t>
        </r>
      </text>
    </comment>
  </commentList>
</comments>
</file>

<file path=xl/sharedStrings.xml><?xml version="1.0" encoding="utf-8"?>
<sst xmlns="http://schemas.openxmlformats.org/spreadsheetml/2006/main" count="55" uniqueCount="43">
  <si>
    <t xml:space="preserve">Route </t>
  </si>
  <si>
    <t xml:space="preserve">Starttijd </t>
  </si>
  <si>
    <t xml:space="preserve">Eindtijd </t>
  </si>
  <si>
    <t>Aantal dagen per jaar</t>
  </si>
  <si>
    <t>Tarief per dag</t>
  </si>
  <si>
    <t>Kosten per jaar</t>
  </si>
  <si>
    <t xml:space="preserve">ma t/m vr </t>
  </si>
  <si>
    <t>07.30</t>
  </si>
  <si>
    <t>ma t/m vr</t>
  </si>
  <si>
    <t>08.30</t>
  </si>
  <si>
    <t xml:space="preserve">09.30 </t>
  </si>
  <si>
    <t>ma t/m do</t>
  </si>
  <si>
    <t>16.30</t>
  </si>
  <si>
    <t>18.30</t>
  </si>
  <si>
    <t>17.00</t>
  </si>
  <si>
    <t xml:space="preserve">18.00  </t>
  </si>
  <si>
    <t xml:space="preserve">      Lijnfunctie (lineaire functie)</t>
  </si>
  <si>
    <t>Omschrijving</t>
  </si>
  <si>
    <t>Waarde</t>
  </si>
  <si>
    <t>Score</t>
  </si>
  <si>
    <t>Lijnfunctie</t>
  </si>
  <si>
    <t>Slechtste waarde / laagste score</t>
  </si>
  <si>
    <t>Eventueel omslagpunt (optioneel)</t>
  </si>
  <si>
    <t>Beste waarde / hoogste score</t>
  </si>
  <si>
    <t>Score voor waarde van inschrijver</t>
  </si>
  <si>
    <t>08.00</t>
  </si>
  <si>
    <t>09.00</t>
  </si>
  <si>
    <t>16.00</t>
  </si>
  <si>
    <t>17.30</t>
  </si>
  <si>
    <t>Aanvullende dienstverlening</t>
  </si>
  <si>
    <t> </t>
  </si>
  <si>
    <t>Avond en weekend</t>
  </si>
  <si>
    <t>Bijlage I: Prijzenblad</t>
  </si>
  <si>
    <t xml:space="preserve">De prijzen zijn exclusief Btw. </t>
  </si>
  <si>
    <t>Uurtarief</t>
  </si>
  <si>
    <t xml:space="preserve">Ochtend </t>
  </si>
  <si>
    <t>Middag</t>
  </si>
  <si>
    <r>
      <t xml:space="preserve">Vul </t>
    </r>
    <r>
      <rPr>
        <u/>
        <sz val="10"/>
        <color theme="1"/>
        <rFont val="Calibri"/>
        <family val="2"/>
        <scheme val="minor"/>
      </rPr>
      <t>alle</t>
    </r>
    <r>
      <rPr>
        <sz val="10"/>
        <color theme="1"/>
        <rFont val="Calibri"/>
        <family val="2"/>
        <scheme val="minor"/>
      </rPr>
      <t xml:space="preserve"> geel gearceerde cellen. </t>
    </r>
  </si>
  <si>
    <t xml:space="preserve">Het uurtarief voor de aanvullende dienstverlening in de avond of het weekend bedraagt maximaal 155% van het uurtarief op ochtendroute 1 (cel G9). </t>
  </si>
  <si>
    <t>Tijdsvak 1</t>
  </si>
  <si>
    <t>Tijdsvak 2</t>
  </si>
  <si>
    <t>Tijdsvak 3</t>
  </si>
  <si>
    <t>Tijdsvak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</si>
</sst>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€&quot;\ * #,##0.00_ ;_ &quot;€&quot;\ * \-#,##0.00_ ;_ &quot;€&quot;\ * &quot;-&quot;??_ ;_ @_ "/>
    <numFmt numFmtId="164" formatCode="_(* #,##0.00_);_(* \(#,##0.00\);_(* &quot;-&quot;??_);_(@_)"/>
    <numFmt numFmtId="165" formatCode="0.0%"/>
    <numFmt numFmtId="166" formatCode="_-* #,##0.00_-;_-* #,##0.00\-;_-* &quot;-&quot;??_-;_-@_-"/>
    <numFmt numFmtId="167" formatCode="_-&quot;€&quot;\ * #,##0.00_-;_-&quot;€&quot;\ * #,##0.00\-;_-&quot;€&quot;\ * &quot;-&quot;??_-;_-@_-"/>
    <numFmt numFmtId="168" formatCode="_-* #,##0_-;_-* #,##0\-;_-* &quot;-&quot;??_-;_-@_-"/>
    <numFmt numFmtId="169" formatCode="0.0"/>
    <numFmt numFmtId="170" formatCode="0_ ;[Red]\-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indexed="22"/>
      <name val="Calibri"/>
      <family val="2"/>
      <scheme val="minor"/>
    </font>
    <font>
      <sz val="11"/>
      <color indexed="9"/>
      <name val="Calibri"/>
      <family val="2"/>
      <scheme val="minor"/>
    </font>
    <font>
      <sz val="9"/>
      <color indexed="81"/>
      <name val="Tahoma"/>
      <family val="2"/>
    </font>
    <font>
      <sz val="11"/>
      <color rgb="FFCC9900"/>
      <name val="Calibri"/>
      <family val="2"/>
      <scheme val="minor"/>
    </font>
    <font>
      <i/>
      <sz val="11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theme="9"/>
      <name val="Calibri"/>
      <family val="2"/>
      <scheme val="minor"/>
    </font>
    <font>
      <i/>
      <u/>
      <sz val="11"/>
      <color theme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2DBFF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B2DB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FFF00"/>
        <bgColor rgb="FF000000"/>
      </patternFill>
    </fill>
  </fills>
  <borders count="25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4"/>
      </left>
      <right/>
      <top/>
      <bottom/>
      <diagonal/>
    </border>
    <border>
      <left/>
      <right style="thin">
        <color theme="4"/>
      </right>
      <top/>
      <bottom/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3" tint="0.39997558519241921"/>
      </left>
      <right style="medium">
        <color theme="3" tint="0.39997558519241921"/>
      </right>
      <top style="medium">
        <color theme="3" tint="0.39997558519241921"/>
      </top>
      <bottom style="medium">
        <color theme="3" tint="0.39997558519241921"/>
      </bottom>
      <diagonal/>
    </border>
    <border>
      <left style="thin">
        <color theme="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/>
      <diagonal/>
    </border>
    <border>
      <left/>
      <right style="thin">
        <color theme="4"/>
      </right>
      <top style="thin">
        <color theme="4"/>
      </top>
      <bottom/>
      <diagonal/>
    </border>
    <border>
      <left style="medium">
        <color theme="3" tint="0.39997558519241921"/>
      </left>
      <right style="thin">
        <color rgb="FF7F7F7F"/>
      </right>
      <top style="medium">
        <color theme="3" tint="0.39997558519241921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medium">
        <color theme="3" tint="0.39997558519241921"/>
      </top>
      <bottom style="thin">
        <color rgb="FF7F7F7F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thin">
        <color rgb="FF7F7F7F"/>
      </bottom>
      <diagonal/>
    </border>
    <border>
      <left style="medium">
        <color theme="3" tint="0.39997558519241921"/>
      </left>
      <right style="thin">
        <color rgb="FF7F7F7F"/>
      </right>
      <top style="thin">
        <color rgb="FF7F7F7F"/>
      </top>
      <bottom style="medium">
        <color theme="3" tint="0.39997558519241921"/>
      </bottom>
      <diagonal/>
    </border>
    <border>
      <left style="thin">
        <color rgb="FF7F7F7F"/>
      </left>
      <right style="medium">
        <color theme="3" tint="0.39997558519241921"/>
      </right>
      <top style="thin">
        <color rgb="FF7F7F7F"/>
      </top>
      <bottom style="medium">
        <color theme="3" tint="0.3999755851924192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7" fontId="2" fillId="0" borderId="0" applyFont="0" applyFill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1" applyNumberFormat="0" applyAlignment="0" applyProtection="0"/>
    <xf numFmtId="0" fontId="1" fillId="7" borderId="2" applyNumberFormat="0" applyFont="0" applyAlignment="0" applyProtection="0"/>
    <xf numFmtId="0" fontId="6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7" borderId="2" applyNumberFormat="0" applyFont="0" applyAlignment="0" applyProtection="0"/>
    <xf numFmtId="0" fontId="2" fillId="0" borderId="0"/>
    <xf numFmtId="44" fontId="1" fillId="0" borderId="0" applyFont="0" applyFill="0" applyBorder="0" applyAlignment="0" applyProtection="0"/>
  </cellStyleXfs>
  <cellXfs count="75">
    <xf numFmtId="0" fontId="0" fillId="0" borderId="0" xfId="0"/>
    <xf numFmtId="168" fontId="0" fillId="2" borderId="0" xfId="1" applyNumberFormat="1" applyFont="1" applyFill="1" applyBorder="1"/>
    <xf numFmtId="0" fontId="7" fillId="2" borderId="0" xfId="0" applyFont="1" applyFill="1"/>
    <xf numFmtId="0" fontId="8" fillId="2" borderId="0" xfId="0" applyFont="1" applyFill="1"/>
    <xf numFmtId="0" fontId="0" fillId="2" borderId="0" xfId="0" applyFill="1"/>
    <xf numFmtId="0" fontId="0" fillId="3" borderId="0" xfId="0" applyFill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168" fontId="0" fillId="2" borderId="0" xfId="0" applyNumberFormat="1" applyFill="1"/>
    <xf numFmtId="0" fontId="9" fillId="2" borderId="0" xfId="0" applyFont="1" applyFill="1"/>
    <xf numFmtId="0" fontId="10" fillId="2" borderId="0" xfId="0" applyFont="1" applyFill="1"/>
    <xf numFmtId="165" fontId="10" fillId="2" borderId="0" xfId="0" applyNumberFormat="1" applyFont="1" applyFill="1"/>
    <xf numFmtId="1" fontId="7" fillId="2" borderId="0" xfId="0" applyNumberFormat="1" applyFont="1" applyFill="1"/>
    <xf numFmtId="166" fontId="10" fillId="2" borderId="0" xfId="0" applyNumberFormat="1" applyFont="1" applyFill="1"/>
    <xf numFmtId="1" fontId="8" fillId="2" borderId="0" xfId="0" applyNumberFormat="1" applyFont="1" applyFill="1"/>
    <xf numFmtId="168" fontId="8" fillId="2" borderId="0" xfId="1" applyNumberFormat="1" applyFont="1" applyFill="1"/>
    <xf numFmtId="0" fontId="7" fillId="2" borderId="0" xfId="0" applyFont="1" applyFill="1" applyAlignment="1">
      <alignment horizontal="left"/>
    </xf>
    <xf numFmtId="169" fontId="7" fillId="2" borderId="0" xfId="0" applyNumberFormat="1" applyFont="1" applyFill="1"/>
    <xf numFmtId="0" fontId="6" fillId="3" borderId="0" xfId="7" applyNumberFormat="1" applyFill="1" applyBorder="1" applyAlignment="1">
      <alignment vertical="center" textRotation="90"/>
    </xf>
    <xf numFmtId="0" fontId="9" fillId="2" borderId="0" xfId="0" applyFont="1" applyFill="1" applyAlignment="1">
      <alignment horizontal="center"/>
    </xf>
    <xf numFmtId="0" fontId="0" fillId="2" borderId="3" xfId="0" applyFill="1" applyBorder="1"/>
    <xf numFmtId="0" fontId="0" fillId="2" borderId="4" xfId="0" applyFill="1" applyBorder="1"/>
    <xf numFmtId="0" fontId="6" fillId="8" borderId="7" xfId="7" applyNumberFormat="1" applyBorder="1" applyAlignment="1">
      <alignment horizontal="center" vertical="top"/>
    </xf>
    <xf numFmtId="44" fontId="7" fillId="2" borderId="0" xfId="0" applyNumberFormat="1" applyFont="1" applyFill="1" applyAlignment="1">
      <alignment horizontal="left"/>
    </xf>
    <xf numFmtId="0" fontId="12" fillId="2" borderId="0" xfId="0" applyFont="1" applyFill="1"/>
    <xf numFmtId="44" fontId="13" fillId="2" borderId="0" xfId="0" applyNumberFormat="1" applyFont="1" applyFill="1" applyAlignment="1">
      <alignment horizontal="left"/>
    </xf>
    <xf numFmtId="0" fontId="13" fillId="2" borderId="0" xfId="0" quotePrefix="1" applyFont="1" applyFill="1" applyAlignment="1">
      <alignment horizontal="left"/>
    </xf>
    <xf numFmtId="169" fontId="0" fillId="9" borderId="7" xfId="8" applyNumberFormat="1" applyFont="1" applyBorder="1"/>
    <xf numFmtId="169" fontId="0" fillId="9" borderId="8" xfId="8" applyNumberFormat="1" applyFont="1" applyBorder="1"/>
    <xf numFmtId="0" fontId="4" fillId="5" borderId="6" xfId="4" applyNumberFormat="1" applyBorder="1" applyAlignment="1">
      <alignment horizontal="left"/>
    </xf>
    <xf numFmtId="0" fontId="7" fillId="3" borderId="10" xfId="6" applyNumberFormat="1" applyFont="1" applyFill="1" applyBorder="1" applyAlignment="1">
      <alignment horizontal="left"/>
    </xf>
    <xf numFmtId="170" fontId="3" fillId="4" borderId="5" xfId="3" applyNumberFormat="1" applyBorder="1" applyAlignment="1">
      <alignment horizontal="left"/>
    </xf>
    <xf numFmtId="0" fontId="6" fillId="8" borderId="11" xfId="7" applyNumberFormat="1" applyBorder="1" applyAlignment="1">
      <alignment horizontal="center"/>
    </xf>
    <xf numFmtId="0" fontId="6" fillId="8" borderId="12" xfId="7" applyNumberFormat="1" applyBorder="1" applyAlignment="1">
      <alignment horizontal="center"/>
    </xf>
    <xf numFmtId="167" fontId="14" fillId="10" borderId="9" xfId="6" applyNumberFormat="1" applyFont="1" applyFill="1" applyBorder="1" applyAlignment="1"/>
    <xf numFmtId="167" fontId="14" fillId="10" borderId="13" xfId="5" applyNumberFormat="1" applyFont="1" applyFill="1" applyBorder="1" applyAlignment="1"/>
    <xf numFmtId="169" fontId="14" fillId="10" borderId="14" xfId="5" applyNumberFormat="1" applyFont="1" applyFill="1" applyBorder="1"/>
    <xf numFmtId="167" fontId="14" fillId="10" borderId="15" xfId="5" applyNumberFormat="1" applyFont="1" applyFill="1" applyBorder="1" applyAlignment="1"/>
    <xf numFmtId="169" fontId="14" fillId="10" borderId="16" xfId="5" applyNumberFormat="1" applyFont="1" applyFill="1" applyBorder="1"/>
    <xf numFmtId="167" fontId="14" fillId="10" borderId="17" xfId="5" applyNumberFormat="1" applyFont="1" applyFill="1" applyBorder="1" applyAlignment="1"/>
    <xf numFmtId="169" fontId="14" fillId="10" borderId="18" xfId="5" applyNumberFormat="1" applyFont="1" applyFill="1" applyBorder="1"/>
    <xf numFmtId="2" fontId="0" fillId="2" borderId="0" xfId="0" applyNumberFormat="1" applyFill="1"/>
    <xf numFmtId="44" fontId="13" fillId="2" borderId="0" xfId="0" quotePrefix="1" applyNumberFormat="1" applyFont="1" applyFill="1" applyAlignment="1">
      <alignment horizontal="left"/>
    </xf>
    <xf numFmtId="0" fontId="10" fillId="3" borderId="0" xfId="0" applyFont="1" applyFill="1"/>
    <xf numFmtId="0" fontId="15" fillId="2" borderId="0" xfId="0" applyFont="1" applyFill="1"/>
    <xf numFmtId="0" fontId="16" fillId="2" borderId="0" xfId="0" applyFont="1" applyFill="1"/>
    <xf numFmtId="44" fontId="6" fillId="13" borderId="0" xfId="14" applyFont="1" applyFill="1"/>
    <xf numFmtId="0" fontId="18" fillId="3" borderId="0" xfId="0" applyFont="1" applyFill="1"/>
    <xf numFmtId="0" fontId="19" fillId="3" borderId="0" xfId="0" applyFont="1" applyFill="1"/>
    <xf numFmtId="0" fontId="17" fillId="12" borderId="19" xfId="0" applyFont="1" applyFill="1" applyBorder="1" applyAlignment="1">
      <alignment vertical="center" wrapText="1"/>
    </xf>
    <xf numFmtId="0" fontId="20" fillId="12" borderId="20" xfId="0" applyFont="1" applyFill="1" applyBorder="1" applyAlignment="1">
      <alignment vertical="center" wrapText="1"/>
    </xf>
    <xf numFmtId="0" fontId="17" fillId="0" borderId="21" xfId="0" applyFont="1" applyBorder="1" applyAlignment="1">
      <alignment vertical="center" wrapText="1"/>
    </xf>
    <xf numFmtId="0" fontId="0" fillId="0" borderId="22" xfId="0" applyFont="1" applyBorder="1" applyAlignment="1">
      <alignment vertical="center" wrapText="1"/>
    </xf>
    <xf numFmtId="44" fontId="0" fillId="11" borderId="22" xfId="14" applyFont="1" applyFill="1" applyBorder="1" applyAlignment="1" applyProtection="1">
      <alignment vertical="center" wrapText="1"/>
      <protection locked="0"/>
    </xf>
    <xf numFmtId="44" fontId="0" fillId="0" borderId="22" xfId="14" applyFont="1" applyBorder="1" applyAlignment="1">
      <alignment vertical="center" wrapText="1"/>
    </xf>
    <xf numFmtId="0" fontId="17" fillId="12" borderId="21" xfId="0" applyFont="1" applyFill="1" applyBorder="1" applyAlignment="1">
      <alignment vertical="center" wrapText="1"/>
    </xf>
    <xf numFmtId="0" fontId="20" fillId="12" borderId="22" xfId="0" applyFont="1" applyFill="1" applyBorder="1" applyAlignment="1">
      <alignment vertical="center" wrapText="1"/>
    </xf>
    <xf numFmtId="0" fontId="0" fillId="3" borderId="0" xfId="0" applyFont="1" applyFill="1"/>
    <xf numFmtId="0" fontId="0" fillId="3" borderId="0" xfId="0" applyFont="1" applyFill="1" applyAlignment="1">
      <alignment horizontal="center"/>
    </xf>
    <xf numFmtId="0" fontId="22" fillId="15" borderId="0" xfId="0" applyFont="1" applyFill="1"/>
    <xf numFmtId="0" fontId="22" fillId="0" borderId="21" xfId="0" applyFont="1" applyBorder="1" applyAlignment="1">
      <alignment wrapText="1"/>
    </xf>
    <xf numFmtId="0" fontId="22" fillId="0" borderId="22" xfId="0" applyFont="1" applyBorder="1" applyAlignment="1">
      <alignment wrapText="1"/>
    </xf>
    <xf numFmtId="0" fontId="22" fillId="16" borderId="22" xfId="0" applyFont="1" applyFill="1" applyBorder="1" applyAlignment="1" applyProtection="1">
      <alignment wrapText="1"/>
      <protection locked="0"/>
    </xf>
    <xf numFmtId="0" fontId="20" fillId="12" borderId="20" xfId="0" applyFont="1" applyFill="1" applyBorder="1" applyAlignment="1">
      <alignment horizontal="center" vertical="center" wrapText="1"/>
    </xf>
    <xf numFmtId="0" fontId="0" fillId="0" borderId="22" xfId="0" applyFont="1" applyBorder="1" applyAlignment="1">
      <alignment horizontal="center" vertical="center" wrapText="1"/>
    </xf>
    <xf numFmtId="20" fontId="0" fillId="0" borderId="22" xfId="0" applyNumberFormat="1" applyFont="1" applyBorder="1" applyAlignment="1">
      <alignment horizontal="center" vertical="top" wrapText="1"/>
    </xf>
    <xf numFmtId="0" fontId="21" fillId="14" borderId="20" xfId="0" applyFont="1" applyFill="1" applyBorder="1" applyAlignment="1">
      <alignment wrapText="1"/>
    </xf>
    <xf numFmtId="0" fontId="22" fillId="0" borderId="24" xfId="0" applyFont="1" applyBorder="1" applyAlignment="1">
      <alignment wrapText="1"/>
    </xf>
    <xf numFmtId="0" fontId="22" fillId="0" borderId="20" xfId="0" applyFont="1" applyBorder="1" applyAlignment="1">
      <alignment wrapText="1"/>
    </xf>
    <xf numFmtId="0" fontId="21" fillId="14" borderId="23" xfId="0" applyFont="1" applyFill="1" applyBorder="1" applyAlignment="1">
      <alignment horizontal="left" wrapText="1"/>
    </xf>
    <xf numFmtId="0" fontId="21" fillId="14" borderId="24" xfId="0" applyFont="1" applyFill="1" applyBorder="1" applyAlignment="1">
      <alignment horizontal="left" wrapText="1"/>
    </xf>
    <xf numFmtId="0" fontId="8" fillId="2" borderId="0" xfId="0" applyFont="1" applyFill="1" applyAlignment="1">
      <alignment horizontal="center"/>
    </xf>
    <xf numFmtId="0" fontId="6" fillId="8" borderId="6" xfId="7" applyNumberFormat="1" applyBorder="1" applyAlignment="1">
      <alignment horizontal="center" vertical="center" textRotation="90"/>
    </xf>
    <xf numFmtId="0" fontId="6" fillId="8" borderId="3" xfId="7" applyNumberFormat="1" applyBorder="1" applyAlignment="1">
      <alignment horizontal="center" vertical="center" textRotation="90"/>
    </xf>
    <xf numFmtId="0" fontId="6" fillId="8" borderId="5" xfId="7" applyNumberFormat="1" applyBorder="1" applyAlignment="1">
      <alignment horizontal="center" vertical="center" textRotation="90"/>
    </xf>
  </cellXfs>
  <cellStyles count="15">
    <cellStyle name="20% - Accent3" xfId="8" builtinId="38"/>
    <cellStyle name="Accent1" xfId="7" builtinId="29"/>
    <cellStyle name="Euro" xfId="2" xr:uid="{00000000-0005-0000-0000-000002000000}"/>
    <cellStyle name="Goed" xfId="3" builtinId="26"/>
    <cellStyle name="Invoer" xfId="5" builtinId="20"/>
    <cellStyle name="Komma" xfId="1" builtinId="3"/>
    <cellStyle name="Komma 2" xfId="11" xr:uid="{00000000-0005-0000-0000-000006000000}"/>
    <cellStyle name="Notitie" xfId="6" builtinId="10"/>
    <cellStyle name="Notitie 2" xfId="12" xr:uid="{00000000-0005-0000-0000-000008000000}"/>
    <cellStyle name="Ongeldig" xfId="4" builtinId="27"/>
    <cellStyle name="Procent 2" xfId="10" xr:uid="{00000000-0005-0000-0000-00000A000000}"/>
    <cellStyle name="Standaard" xfId="0" builtinId="0"/>
    <cellStyle name="Standaard 2" xfId="9" xr:uid="{00000000-0005-0000-0000-00000C000000}"/>
    <cellStyle name="Standaard 3" xfId="13" xr:uid="{00000000-0005-0000-0000-00000D000000}"/>
    <cellStyle name="Valuta" xfId="14" builtinId="4"/>
  </cellStyles>
  <dxfs count="0"/>
  <tableStyles count="0" defaultTableStyle="TableStyleMedium9" defaultPivotStyle="PivotStyleLight16"/>
  <colors>
    <mruColors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1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444375267045107"/>
          <c:y val="7.8611173603299556E-2"/>
          <c:w val="0.75828505157785508"/>
          <c:h val="0.70182047244094681"/>
        </c:manualLayout>
      </c:layout>
      <c:scatterChart>
        <c:scatterStyle val="smoothMarker"/>
        <c:varyColors val="0"/>
        <c:ser>
          <c:idx val="0"/>
          <c:order val="0"/>
          <c:marker>
            <c:symbol val="none"/>
          </c:marker>
          <c:xVal>
            <c:numRef>
              <c:f>Scoregrafiek!$C$5:$C$7</c:f>
              <c:numCache>
                <c:formatCode>_-"€"\ * #,##0.00_-;_-"€"\ * #,##0.00\-;_-"€"\ * "-"??_-;_-@_-</c:formatCode>
                <c:ptCount val="3"/>
                <c:pt idx="0">
                  <c:v>160000</c:v>
                </c:pt>
                <c:pt idx="1">
                  <c:v>120000</c:v>
                </c:pt>
                <c:pt idx="2">
                  <c:v>0</c:v>
                </c:pt>
              </c:numCache>
            </c:numRef>
          </c:xVal>
          <c:yVal>
            <c:numRef>
              <c:f>Scoregrafiek!$D$5:$D$7</c:f>
              <c:numCache>
                <c:formatCode>0.0</c:formatCode>
                <c:ptCount val="3"/>
                <c:pt idx="0">
                  <c:v>0</c:v>
                </c:pt>
                <c:pt idx="1">
                  <c:v>100</c:v>
                </c:pt>
                <c:pt idx="2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35B-4E26-97CD-8CADC7394525}"/>
            </c:ext>
          </c:extLst>
        </c:ser>
        <c:ser>
          <c:idx val="1"/>
          <c:order val="1"/>
          <c:marker>
            <c:symbol val="diamond"/>
            <c:size val="7"/>
          </c:marker>
          <c:xVal>
            <c:numRef>
              <c:f>Scoregrafiek!$C$9</c:f>
              <c:numCache>
                <c:formatCode>_-"€"\ * #,##0.00_-;_-"€"\ * #,##0.00\-;_-"€"\ * "-"??_-;_-@_-</c:formatCode>
                <c:ptCount val="1"/>
                <c:pt idx="0">
                  <c:v>0</c:v>
                </c:pt>
              </c:numCache>
            </c:numRef>
          </c:xVal>
          <c:yVal>
            <c:numRef>
              <c:f>Scoregrafiek!$D$9</c:f>
              <c:numCache>
                <c:formatCode>0.0</c:formatCode>
                <c:ptCount val="1"/>
                <c:pt idx="0">
                  <c:v>100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35B-4E26-97CD-8CADC73945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4471936"/>
        <c:axId val="124478208"/>
      </c:scatterChart>
      <c:valAx>
        <c:axId val="124471936"/>
        <c:scaling>
          <c:orientation val="minMax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 sz="1100" b="1"/>
                </a:pPr>
                <a:r>
                  <a:rPr lang="nl-NL" sz="1100" b="1"/>
                  <a:t>Prijs</a:t>
                </a:r>
              </a:p>
            </c:rich>
          </c:tx>
          <c:overlay val="0"/>
        </c:title>
        <c:numFmt formatCode="&quot;€&quot;\ #,##0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24478208"/>
        <c:crossesAt val="0"/>
        <c:crossBetween val="midCat"/>
      </c:valAx>
      <c:valAx>
        <c:axId val="1244782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sz="1100" b="1"/>
                </a:pPr>
                <a:r>
                  <a:rPr lang="nl-NL" sz="1100" b="1"/>
                  <a:t>Punten</a:t>
                </a:r>
              </a:p>
            </c:rich>
          </c:tx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nl-NL"/>
          </a:p>
        </c:txPr>
        <c:crossAx val="124471936"/>
        <c:crosses val="autoZero"/>
        <c:crossBetween val="midCat"/>
      </c:valAx>
      <c:spPr>
        <a:solidFill>
          <a:schemeClr val="bg1">
            <a:lumMod val="95000"/>
          </a:schemeClr>
        </a:solidFill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rgbClr val="0070C0"/>
      </a:solidFill>
      <a:prstDash val="solid"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nl-NL"/>
    </a:p>
  </c:txPr>
  <c:printSettings>
    <c:headerFooter/>
    <c:pageMargins b="0.75000000000000955" l="0.70000000000000062" r="0.70000000000000062" t="0.750000000000009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418148</xdr:colOff>
      <xdr:row>1</xdr:row>
      <xdr:rowOff>115729</xdr:rowOff>
    </xdr:to>
    <xdr:pic>
      <xdr:nvPicPr>
        <xdr:cNvPr id="5" name="Afbeelding 4" descr="ORGANISATORISCH_31426_1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90500"/>
          <a:ext cx="2408873" cy="115729"/>
        </a:xfrm>
        <a:prstGeom prst="rect">
          <a:avLst/>
        </a:prstGeom>
      </xdr:spPr>
    </xdr:pic>
    <xdr:clientData/>
  </xdr:twoCellAnchor>
  <xdr:twoCellAnchor editAs="oneCell">
    <xdr:from>
      <xdr:col>4</xdr:col>
      <xdr:colOff>1009650</xdr:colOff>
      <xdr:row>2</xdr:row>
      <xdr:rowOff>57150</xdr:rowOff>
    </xdr:from>
    <xdr:to>
      <xdr:col>9</xdr:col>
      <xdr:colOff>161925</xdr:colOff>
      <xdr:row>15</xdr:row>
      <xdr:rowOff>26670</xdr:rowOff>
    </xdr:to>
    <xdr:graphicFrame macro="">
      <xdr:nvGraphicFramePr>
        <xdr:cNvPr id="6" name="Grafiek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E413D-DF54-4728-8E39-62C063C24FA8}">
  <dimension ref="A1:I21"/>
  <sheetViews>
    <sheetView tabSelected="1" zoomScale="115" zoomScaleNormal="115" workbookViewId="0">
      <selection activeCell="H20" sqref="H20"/>
    </sheetView>
  </sheetViews>
  <sheetFormatPr defaultColWidth="0" defaultRowHeight="14.4" zeroHeight="1" x14ac:dyDescent="0.3"/>
  <cols>
    <col min="1" max="1" width="4.5546875" style="5" customWidth="1"/>
    <col min="2" max="2" width="22.109375" style="57" customWidth="1"/>
    <col min="3" max="3" width="18.21875" style="58" customWidth="1"/>
    <col min="4" max="4" width="15.77734375" style="57" customWidth="1"/>
    <col min="5" max="5" width="11.77734375" style="57" customWidth="1"/>
    <col min="6" max="6" width="12.6640625" style="57" customWidth="1"/>
    <col min="7" max="7" width="17.77734375" style="57" customWidth="1"/>
    <col min="8" max="8" width="19.6640625" style="57" customWidth="1"/>
    <col min="9" max="9" width="3.77734375" style="5" customWidth="1"/>
    <col min="10" max="10" width="8.88671875" style="5" hidden="1" customWidth="1"/>
    <col min="11" max="16384" width="8.88671875" style="5" hidden="1"/>
  </cols>
  <sheetData>
    <row r="1" spans="2:8" x14ac:dyDescent="0.3">
      <c r="B1" s="5"/>
      <c r="C1" s="7"/>
      <c r="D1" s="5"/>
      <c r="E1" s="5"/>
      <c r="F1" s="5"/>
      <c r="G1" s="5"/>
      <c r="H1" s="5"/>
    </row>
    <row r="2" spans="2:8" ht="21" x14ac:dyDescent="0.4">
      <c r="B2" s="47" t="s">
        <v>32</v>
      </c>
      <c r="C2" s="7"/>
      <c r="D2" s="5"/>
      <c r="E2" s="5"/>
      <c r="F2" s="5"/>
      <c r="G2" s="5"/>
      <c r="H2" s="5"/>
    </row>
    <row r="3" spans="2:8" x14ac:dyDescent="0.3">
      <c r="B3" s="5"/>
      <c r="C3" s="7"/>
      <c r="D3" s="5"/>
      <c r="E3" s="5"/>
      <c r="F3" s="5"/>
      <c r="G3" s="5"/>
      <c r="H3" s="5"/>
    </row>
    <row r="4" spans="2:8" x14ac:dyDescent="0.3">
      <c r="B4" s="48" t="s">
        <v>37</v>
      </c>
      <c r="C4" s="7"/>
      <c r="D4" s="5"/>
      <c r="E4" s="5"/>
      <c r="F4" s="5"/>
      <c r="G4" s="5"/>
      <c r="H4" s="5"/>
    </row>
    <row r="5" spans="2:8" x14ac:dyDescent="0.3">
      <c r="B5" s="48" t="s">
        <v>33</v>
      </c>
      <c r="C5" s="7"/>
      <c r="D5" s="5"/>
      <c r="E5" s="5"/>
      <c r="F5" s="5"/>
      <c r="G5" s="5"/>
      <c r="H5" s="5"/>
    </row>
    <row r="6" spans="2:8" x14ac:dyDescent="0.3">
      <c r="B6" s="48" t="s">
        <v>38</v>
      </c>
      <c r="C6" s="7"/>
      <c r="D6" s="5"/>
      <c r="E6" s="5"/>
      <c r="F6" s="5"/>
      <c r="G6" s="5"/>
      <c r="H6" s="5"/>
    </row>
    <row r="7" spans="2:8" ht="15" thickBot="1" x14ac:dyDescent="0.35">
      <c r="B7" s="5"/>
      <c r="C7" s="7"/>
      <c r="D7" s="5"/>
      <c r="E7" s="5"/>
      <c r="F7" s="5"/>
      <c r="G7" s="5"/>
      <c r="H7" s="5"/>
    </row>
    <row r="8" spans="2:8" ht="29.4" thickBot="1" x14ac:dyDescent="0.35">
      <c r="B8" s="49" t="s">
        <v>0</v>
      </c>
      <c r="C8" s="50" t="s">
        <v>35</v>
      </c>
      <c r="D8" s="63" t="s">
        <v>1</v>
      </c>
      <c r="E8" s="63" t="s">
        <v>2</v>
      </c>
      <c r="F8" s="63" t="s">
        <v>3</v>
      </c>
      <c r="G8" s="50" t="s">
        <v>4</v>
      </c>
      <c r="H8" s="50" t="s">
        <v>5</v>
      </c>
    </row>
    <row r="9" spans="2:8" ht="15" thickBot="1" x14ac:dyDescent="0.35">
      <c r="B9" s="51" t="s">
        <v>39</v>
      </c>
      <c r="C9" s="52" t="s">
        <v>6</v>
      </c>
      <c r="D9" s="64" t="s">
        <v>7</v>
      </c>
      <c r="E9" s="65">
        <v>0.41666666666666669</v>
      </c>
      <c r="F9" s="64">
        <v>250</v>
      </c>
      <c r="G9" s="53"/>
      <c r="H9" s="54">
        <f>F9*G9</f>
        <v>0</v>
      </c>
    </row>
    <row r="10" spans="2:8" ht="15" thickBot="1" x14ac:dyDescent="0.35">
      <c r="B10" s="51" t="s">
        <v>40</v>
      </c>
      <c r="C10" s="52" t="s">
        <v>8</v>
      </c>
      <c r="D10" s="64" t="s">
        <v>25</v>
      </c>
      <c r="E10" s="64" t="s">
        <v>26</v>
      </c>
      <c r="F10" s="64">
        <v>250</v>
      </c>
      <c r="G10" s="53"/>
      <c r="H10" s="54">
        <f t="shared" ref="H10:H11" si="0">F10*G10</f>
        <v>0</v>
      </c>
    </row>
    <row r="11" spans="2:8" ht="15" thickBot="1" x14ac:dyDescent="0.35">
      <c r="B11" s="51" t="s">
        <v>41</v>
      </c>
      <c r="C11" s="52" t="s">
        <v>11</v>
      </c>
      <c r="D11" s="64" t="s">
        <v>9</v>
      </c>
      <c r="E11" s="64" t="s">
        <v>10</v>
      </c>
      <c r="F11" s="64">
        <v>200</v>
      </c>
      <c r="G11" s="53"/>
      <c r="H11" s="54">
        <f t="shared" si="0"/>
        <v>0</v>
      </c>
    </row>
    <row r="12" spans="2:8" ht="29.4" thickBot="1" x14ac:dyDescent="0.35">
      <c r="B12" s="55" t="s">
        <v>42</v>
      </c>
      <c r="C12" s="56" t="s">
        <v>36</v>
      </c>
      <c r="D12" s="63" t="s">
        <v>1</v>
      </c>
      <c r="E12" s="63" t="s">
        <v>2</v>
      </c>
      <c r="F12" s="63" t="s">
        <v>3</v>
      </c>
      <c r="G12" s="50" t="s">
        <v>4</v>
      </c>
      <c r="H12" s="50" t="s">
        <v>5</v>
      </c>
    </row>
    <row r="13" spans="2:8" ht="15" thickBot="1" x14ac:dyDescent="0.35">
      <c r="B13" s="51" t="s">
        <v>39</v>
      </c>
      <c r="C13" s="52" t="s">
        <v>8</v>
      </c>
      <c r="D13" s="64" t="s">
        <v>27</v>
      </c>
      <c r="E13" s="64" t="s">
        <v>13</v>
      </c>
      <c r="F13" s="64">
        <v>250</v>
      </c>
      <c r="G13" s="53"/>
      <c r="H13" s="54">
        <f>F13*G13</f>
        <v>0</v>
      </c>
    </row>
    <row r="14" spans="2:8" ht="15" thickBot="1" x14ac:dyDescent="0.35">
      <c r="B14" s="51" t="s">
        <v>40</v>
      </c>
      <c r="C14" s="52" t="s">
        <v>8</v>
      </c>
      <c r="D14" s="64" t="s">
        <v>12</v>
      </c>
      <c r="E14" s="64" t="s">
        <v>28</v>
      </c>
      <c r="F14" s="64">
        <v>250</v>
      </c>
      <c r="G14" s="53"/>
      <c r="H14" s="54">
        <f t="shared" ref="H14:H15" si="1">F14*G14</f>
        <v>0</v>
      </c>
    </row>
    <row r="15" spans="2:8" ht="15" thickBot="1" x14ac:dyDescent="0.35">
      <c r="B15" s="51" t="s">
        <v>41</v>
      </c>
      <c r="C15" s="52" t="s">
        <v>11</v>
      </c>
      <c r="D15" s="64" t="s">
        <v>14</v>
      </c>
      <c r="E15" s="64" t="s">
        <v>15</v>
      </c>
      <c r="F15" s="64">
        <v>200</v>
      </c>
      <c r="G15" s="53"/>
      <c r="H15" s="54">
        <f t="shared" si="1"/>
        <v>0</v>
      </c>
    </row>
    <row r="16" spans="2:8" x14ac:dyDescent="0.3">
      <c r="H16" s="46">
        <f>H9+H10+H11+H13+H14+H15</f>
        <v>0</v>
      </c>
    </row>
    <row r="17" spans="2:8" x14ac:dyDescent="0.3"/>
    <row r="18" spans="2:8" ht="15" thickBot="1" x14ac:dyDescent="0.35"/>
    <row r="19" spans="2:8" ht="15" customHeight="1" thickBot="1" x14ac:dyDescent="0.35">
      <c r="B19" s="69" t="s">
        <v>29</v>
      </c>
      <c r="C19" s="70"/>
      <c r="D19" s="70"/>
      <c r="E19" s="70"/>
      <c r="F19" s="70"/>
      <c r="G19" s="66" t="s">
        <v>34</v>
      </c>
      <c r="H19" s="59" t="s">
        <v>30</v>
      </c>
    </row>
    <row r="20" spans="2:8" ht="18.600000000000001" customHeight="1" thickBot="1" x14ac:dyDescent="0.35">
      <c r="B20" s="60" t="s">
        <v>34</v>
      </c>
      <c r="C20" s="61" t="s">
        <v>31</v>
      </c>
      <c r="D20" s="67"/>
      <c r="E20" s="67"/>
      <c r="F20" s="68"/>
      <c r="G20" s="62"/>
      <c r="H20" s="59" t="str">
        <f>IF(G20&gt;(1.55*(G9/2.5)),"Ongeldig tarief","Geldig")</f>
        <v>Geldig</v>
      </c>
    </row>
    <row r="21" spans="2:8" x14ac:dyDescent="0.3"/>
  </sheetData>
  <sheetProtection algorithmName="SHA-512" hashValue="Tu9FJpYXi7LidRpF0eA4lhCEKSzMAV3yZ8IkRmZ/gyIf+7N1owmpi0kLgzu4Gk3VWMHJq6Bq3ppX5c77NnDm4Q==" saltValue="19LxbOgcAnB8e6MKnfR1HA==" spinCount="100000" sheet="1" objects="1" scenarios="1"/>
  <mergeCells count="2">
    <mergeCell ref="D20:F20"/>
    <mergeCell ref="B19:F19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tabColor theme="4" tint="0.79998168889431442"/>
  </sheetPr>
  <dimension ref="A1:Q30"/>
  <sheetViews>
    <sheetView zoomScaleNormal="100" workbookViewId="0">
      <selection activeCell="C9" sqref="C9"/>
    </sheetView>
  </sheetViews>
  <sheetFormatPr defaultColWidth="0" defaultRowHeight="14.4" zeroHeight="1" x14ac:dyDescent="0.3"/>
  <cols>
    <col min="1" max="1" width="2.88671875" style="4" customWidth="1"/>
    <col min="2" max="2" width="29.88671875" style="16" customWidth="1"/>
    <col min="3" max="3" width="16" style="4" customWidth="1"/>
    <col min="4" max="4" width="16.109375" style="4" bestFit="1" customWidth="1"/>
    <col min="5" max="5" width="24.109375" style="4" customWidth="1"/>
    <col min="6" max="7" width="14.44140625" style="4" customWidth="1"/>
    <col min="8" max="8" width="2.44140625" style="4" customWidth="1"/>
    <col min="9" max="9" width="14.44140625" style="4" customWidth="1"/>
    <col min="10" max="10" width="16.44140625" style="4" customWidth="1"/>
    <col min="11" max="11" width="2.44140625" style="4" customWidth="1"/>
    <col min="12" max="13" width="14.44140625" style="5" hidden="1" customWidth="1"/>
    <col min="14" max="17" width="9.109375" style="5" hidden="1" customWidth="1"/>
    <col min="18" max="16384" width="9.109375" hidden="1"/>
  </cols>
  <sheetData>
    <row r="1" spans="1:11" ht="15" customHeight="1" x14ac:dyDescent="0.3">
      <c r="B1" s="9"/>
      <c r="C1" s="10"/>
      <c r="D1" s="10"/>
      <c r="E1" s="10"/>
    </row>
    <row r="2" spans="1:11" ht="15" customHeight="1" x14ac:dyDescent="0.3">
      <c r="B2" s="9"/>
      <c r="C2" s="10"/>
      <c r="D2" s="10"/>
      <c r="E2" s="71" t="s">
        <v>16</v>
      </c>
      <c r="F2" s="71"/>
      <c r="G2" s="71"/>
      <c r="H2" s="71"/>
      <c r="I2" s="71"/>
      <c r="J2" s="71"/>
    </row>
    <row r="3" spans="1:11" ht="15" customHeight="1" x14ac:dyDescent="0.3">
      <c r="B3" s="9"/>
      <c r="C3" s="10"/>
    </row>
    <row r="4" spans="1:11" ht="15" thickBot="1" x14ac:dyDescent="0.35">
      <c r="A4" s="19"/>
      <c r="B4" s="22" t="s">
        <v>17</v>
      </c>
      <c r="C4" s="32" t="s">
        <v>18</v>
      </c>
      <c r="D4" s="33" t="s">
        <v>19</v>
      </c>
      <c r="K4" s="6"/>
    </row>
    <row r="5" spans="1:11" ht="15" customHeight="1" x14ac:dyDescent="0.3">
      <c r="A5" s="72" t="s">
        <v>20</v>
      </c>
      <c r="B5" s="29" t="s">
        <v>21</v>
      </c>
      <c r="C5" s="35">
        <v>160000</v>
      </c>
      <c r="D5" s="36">
        <v>0</v>
      </c>
      <c r="E5" s="12"/>
      <c r="F5" s="3"/>
      <c r="G5" s="11"/>
      <c r="H5" s="13"/>
      <c r="I5" s="3"/>
      <c r="J5" s="3"/>
      <c r="K5" s="3"/>
    </row>
    <row r="6" spans="1:11" x14ac:dyDescent="0.3">
      <c r="A6" s="73"/>
      <c r="B6" s="30" t="s">
        <v>22</v>
      </c>
      <c r="C6" s="37">
        <v>120000</v>
      </c>
      <c r="D6" s="38">
        <v>100</v>
      </c>
      <c r="E6" s="12"/>
      <c r="F6" s="3"/>
      <c r="G6" s="11"/>
      <c r="H6" s="13"/>
      <c r="I6" s="3"/>
      <c r="J6" s="3"/>
      <c r="K6" s="3"/>
    </row>
    <row r="7" spans="1:11" ht="15" thickBot="1" x14ac:dyDescent="0.35">
      <c r="A7" s="73"/>
      <c r="B7" s="31" t="s">
        <v>23</v>
      </c>
      <c r="C7" s="39">
        <v>0</v>
      </c>
      <c r="D7" s="40">
        <v>100</v>
      </c>
      <c r="E7" s="12"/>
      <c r="F7" s="3"/>
      <c r="G7" s="11"/>
      <c r="H7" s="13"/>
      <c r="I7" s="3"/>
      <c r="J7" s="3"/>
      <c r="K7" s="3"/>
    </row>
    <row r="8" spans="1:11" ht="15" thickBot="1" x14ac:dyDescent="0.35">
      <c r="A8" s="73"/>
      <c r="B8" s="20"/>
      <c r="D8" s="21"/>
      <c r="E8" s="12"/>
      <c r="F8" s="3"/>
      <c r="G8" s="11"/>
      <c r="H8" s="13"/>
      <c r="I8" s="3"/>
      <c r="J8" s="3"/>
      <c r="K8" s="3"/>
    </row>
    <row r="9" spans="1:11" ht="15" thickBot="1" x14ac:dyDescent="0.35">
      <c r="A9" s="74"/>
      <c r="B9" s="27" t="s">
        <v>24</v>
      </c>
      <c r="C9" s="34">
        <f>Prijzenblad!H16</f>
        <v>0</v>
      </c>
      <c r="D9" s="28">
        <f>IF(C9&gt;C5,"Uitsluiting",IF(C9&lt;=C6,100,(D7-(C9-C6)/(C5-C6)*100)))</f>
        <v>100</v>
      </c>
      <c r="E9" s="12"/>
      <c r="F9" s="3"/>
      <c r="G9" s="3"/>
      <c r="H9" s="3"/>
      <c r="I9" s="3"/>
      <c r="J9" s="3"/>
      <c r="K9" s="3"/>
    </row>
    <row r="10" spans="1:11" x14ac:dyDescent="0.3">
      <c r="E10" s="14"/>
      <c r="F10" s="3"/>
      <c r="G10" s="3"/>
      <c r="H10" s="3"/>
      <c r="I10" s="3"/>
      <c r="J10" s="3"/>
      <c r="K10" s="3"/>
    </row>
    <row r="11" spans="1:11" x14ac:dyDescent="0.3">
      <c r="A11" s="16"/>
      <c r="E11" s="14"/>
      <c r="F11" s="3"/>
      <c r="G11" s="3"/>
      <c r="H11" s="3"/>
      <c r="I11" s="3"/>
      <c r="J11" s="3"/>
      <c r="K11" s="3"/>
    </row>
    <row r="12" spans="1:11" x14ac:dyDescent="0.3">
      <c r="E12" s="14"/>
      <c r="F12" s="3"/>
      <c r="G12" s="3"/>
      <c r="H12" s="3"/>
      <c r="I12" s="3"/>
      <c r="J12" s="15"/>
      <c r="K12" s="3"/>
    </row>
    <row r="13" spans="1:11" x14ac:dyDescent="0.3">
      <c r="E13" s="14"/>
      <c r="F13" s="3"/>
      <c r="G13" s="3"/>
      <c r="H13" s="3"/>
      <c r="I13" s="3"/>
      <c r="J13"/>
      <c r="K13" s="3"/>
    </row>
    <row r="14" spans="1:11" x14ac:dyDescent="0.3">
      <c r="A14" s="16"/>
      <c r="B14" s="4"/>
      <c r="C14" s="10"/>
      <c r="E14" s="12"/>
      <c r="F14" s="2"/>
      <c r="G14" s="16"/>
      <c r="H14" s="2"/>
      <c r="I14" s="2"/>
      <c r="J14" s="2"/>
      <c r="K14" s="2"/>
    </row>
    <row r="15" spans="1:11" ht="15" customHeight="1" x14ac:dyDescent="0.3">
      <c r="E15" s="17"/>
      <c r="F15" s="2"/>
      <c r="G15" s="2"/>
      <c r="H15" s="2"/>
      <c r="I15" s="2"/>
      <c r="J15" s="2"/>
      <c r="K15" s="2"/>
    </row>
    <row r="16" spans="1:11" x14ac:dyDescent="0.3">
      <c r="E16" s="17"/>
      <c r="F16" s="2"/>
      <c r="G16" s="2"/>
      <c r="H16" s="2"/>
      <c r="I16" s="2"/>
      <c r="J16" s="2"/>
      <c r="K16" s="2"/>
    </row>
    <row r="17" spans="1:11" x14ac:dyDescent="0.3">
      <c r="B17" s="42"/>
      <c r="C17" s="10"/>
      <c r="D17" s="10"/>
      <c r="E17" s="10"/>
      <c r="J17" s="1"/>
    </row>
    <row r="18" spans="1:11" x14ac:dyDescent="0.3">
      <c r="B18" s="23"/>
      <c r="C18" s="10"/>
      <c r="D18" s="10"/>
      <c r="E18" s="10"/>
      <c r="J18" s="1"/>
    </row>
    <row r="19" spans="1:11" x14ac:dyDescent="0.3">
      <c r="B19" s="25"/>
      <c r="C19" s="10"/>
      <c r="D19" s="10"/>
      <c r="E19" s="10"/>
      <c r="F19" s="41"/>
      <c r="J19" s="1"/>
    </row>
    <row r="20" spans="1:11" ht="14.4" customHeight="1" x14ac:dyDescent="0.3">
      <c r="B20" s="26"/>
      <c r="C20" s="10"/>
      <c r="D20"/>
      <c r="E20" s="24"/>
      <c r="F20"/>
      <c r="J20" s="1"/>
    </row>
    <row r="21" spans="1:11" x14ac:dyDescent="0.3">
      <c r="C21" s="10"/>
      <c r="D21" s="10"/>
      <c r="E21" s="44"/>
      <c r="J21" s="1"/>
    </row>
    <row r="22" spans="1:11" x14ac:dyDescent="0.3">
      <c r="C22" s="10"/>
      <c r="D22"/>
      <c r="E22" s="45"/>
      <c r="J22" s="1"/>
    </row>
    <row r="23" spans="1:11" x14ac:dyDescent="0.3">
      <c r="A23" s="16"/>
      <c r="E23"/>
      <c r="F23" s="5"/>
      <c r="G23" s="5"/>
      <c r="H23" s="5"/>
      <c r="I23" s="5"/>
      <c r="J23" s="5"/>
      <c r="K23" s="7"/>
    </row>
    <row r="24" spans="1:11" x14ac:dyDescent="0.3">
      <c r="B24" s="25"/>
      <c r="C24" s="10"/>
      <c r="D24" s="10"/>
      <c r="E24" s="12"/>
      <c r="F24" s="3"/>
      <c r="G24" s="11"/>
      <c r="H24" s="13"/>
      <c r="I24" s="3"/>
      <c r="J24" s="14"/>
      <c r="K24" s="14"/>
    </row>
    <row r="25" spans="1:11" x14ac:dyDescent="0.3">
      <c r="B25" s="26"/>
      <c r="C25" s="10"/>
      <c r="D25" s="10"/>
      <c r="E25" s="17"/>
      <c r="F25" s="2"/>
      <c r="G25" s="2"/>
      <c r="H25" s="2"/>
      <c r="I25" s="2"/>
      <c r="J25" s="12"/>
      <c r="K25" s="2"/>
    </row>
    <row r="26" spans="1:11" x14ac:dyDescent="0.3">
      <c r="B26" s="43"/>
      <c r="C26" s="10"/>
      <c r="D26" s="10"/>
      <c r="E26" s="44"/>
      <c r="F26" s="2"/>
      <c r="G26" s="2"/>
      <c r="H26" s="2"/>
      <c r="I26" s="2"/>
      <c r="J26" s="2"/>
      <c r="K26" s="2"/>
    </row>
    <row r="27" spans="1:11" x14ac:dyDescent="0.3">
      <c r="A27" s="18"/>
      <c r="B27" s="43"/>
      <c r="C27" s="10"/>
      <c r="D27" s="10"/>
      <c r="E27" s="45"/>
      <c r="F27" s="2"/>
      <c r="G27" s="2"/>
      <c r="H27" s="2"/>
      <c r="I27" s="2"/>
      <c r="J27" s="2"/>
      <c r="K27" s="2"/>
    </row>
    <row r="28" spans="1:11" x14ac:dyDescent="0.3">
      <c r="A28" s="2"/>
      <c r="B28" s="10"/>
      <c r="C28" s="10"/>
      <c r="D28" s="10"/>
      <c r="F28" s="8"/>
    </row>
    <row r="29" spans="1:11" x14ac:dyDescent="0.3">
      <c r="B29" s="10"/>
      <c r="C29" s="10"/>
      <c r="D29" s="10"/>
    </row>
    <row r="30" spans="1:11" hidden="1" x14ac:dyDescent="0.3">
      <c r="B30" s="10"/>
      <c r="C30" s="10"/>
      <c r="D30" s="10"/>
    </row>
  </sheetData>
  <sheetProtection algorithmName="SHA-512" hashValue="KxinerdKUAct68IcC7l/4VuFucA+NxAaOeQWQOYrpth+kkU6avXa4aEL42vbVUzv1LemwWn++vOYhvijGn2V+g==" saltValue="52UOTalRdurVzLVU4nPqrQ==" spinCount="100000" sheet="1" objects="1" scenarios="1"/>
  <mergeCells count="2">
    <mergeCell ref="E2:J2"/>
    <mergeCell ref="A5:A9"/>
  </mergeCells>
  <pageMargins left="0.7" right="0.7" top="0.75" bottom="0.75" header="0.3" footer="0.3"/>
  <pageSetup paperSize="9" orientation="portrait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37026A95761A24A97E47E2813E9306F" ma:contentTypeVersion="2" ma:contentTypeDescription="Een nieuw document maken." ma:contentTypeScope="" ma:versionID="727404ce8bd34b336bd2dcdd8d8b2704">
  <xsd:schema xmlns:xsd="http://www.w3.org/2001/XMLSchema" xmlns:xs="http://www.w3.org/2001/XMLSchema" xmlns:p="http://schemas.microsoft.com/office/2006/metadata/properties" xmlns:ns2="99579f26-0272-40a5-97b8-16e1d769b447" targetNamespace="http://schemas.microsoft.com/office/2006/metadata/properties" ma:root="true" ma:fieldsID="22de46909bc66b3834f4be67b8379910" ns2:_="">
    <xsd:import namespace="99579f26-0272-40a5-97b8-16e1d769b4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9579f26-0272-40a5-97b8-16e1d769b44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EB29E65-ACBB-4DF1-AECA-4B76987D6C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9579f26-0272-40a5-97b8-16e1d769b44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BCB1DA5-6132-45F0-BA74-D3A50CE373BE}">
  <ds:schemaRefs>
    <ds:schemaRef ds:uri="http://purl.org/dc/terms/"/>
    <ds:schemaRef ds:uri="http://purl.org/dc/dcmitype/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99579f26-0272-40a5-97b8-16e1d769b447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37E2A2F-679C-406B-90CD-426C45A542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1</vt:i4>
      </vt:variant>
    </vt:vector>
  </HeadingPairs>
  <TitlesOfParts>
    <vt:vector size="3" baseType="lpstr">
      <vt:lpstr>Prijzenblad</vt:lpstr>
      <vt:lpstr>Scoregrafiek</vt:lpstr>
      <vt:lpstr>Prijzenblad!Afdrukbereik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2021-08-19T14:35:27Z</dcterms:created>
  <dcterms:modified xsi:type="dcterms:W3CDTF">2022-03-14T15:08:24Z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0x010100037026A95761A24A97E47E2813E9306F</vt:lpwstr>
  </property>
</Properties>
</file>