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 Leeuwarden/BiC_consultancy/Nova College/2022 ICT componenten/aanbestedingsdocument en bijlagen/definitief/"/>
    </mc:Choice>
  </mc:AlternateContent>
  <xr:revisionPtr revIDLastSave="0" documentId="13_ncr:1_{05978879-126D-E542-9839-086CDFA1D622}" xr6:coauthVersionLast="47" xr6:coauthVersionMax="47" xr10:uidLastSave="{00000000-0000-0000-0000-000000000000}"/>
  <bookViews>
    <workbookView xWindow="26800" yWindow="640" windowWidth="23720" windowHeight="17900" xr2:uid="{26A0E56A-9CA4-EB40-BF12-5B4691CBE874}"/>
  </bookViews>
  <sheets>
    <sheet name="Waardemodel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E13" i="2"/>
  <c r="D12" i="2"/>
  <c r="G3" i="2"/>
  <c r="F3" i="2"/>
  <c r="E3" i="2"/>
  <c r="D3" i="2"/>
  <c r="B15" i="2"/>
  <c r="E15" i="2"/>
  <c r="G6" i="2"/>
  <c r="F6" i="2"/>
  <c r="H4" i="2"/>
  <c r="C3" i="2"/>
  <c r="G5" i="2"/>
  <c r="F5" i="2"/>
  <c r="D14" i="2"/>
  <c r="D15" i="2"/>
  <c r="C14" i="2"/>
  <c r="C15" i="2"/>
  <c r="B14" i="2"/>
  <c r="C12" i="2"/>
  <c r="B3" i="2"/>
  <c r="E16" i="2"/>
  <c r="H7" i="2"/>
  <c r="E14" i="2"/>
  <c r="B19" i="2"/>
  <c r="E5" i="2"/>
  <c r="E6" i="2"/>
  <c r="D5" i="2"/>
  <c r="D6" i="2"/>
  <c r="C5" i="2"/>
  <c r="C6" i="2"/>
  <c r="B5" i="2"/>
  <c r="B6" i="2"/>
  <c r="E12" i="2"/>
  <c r="H3" i="2"/>
  <c r="H5" i="2"/>
  <c r="H6" i="2"/>
</calcChain>
</file>

<file path=xl/sharedStrings.xml><?xml version="1.0" encoding="utf-8"?>
<sst xmlns="http://schemas.openxmlformats.org/spreadsheetml/2006/main" count="36" uniqueCount="21">
  <si>
    <t xml:space="preserve">OPEN VRAGEN + TOELICHTING </t>
  </si>
  <si>
    <t>1. Beheer, monitoring en ondersteuning</t>
  </si>
  <si>
    <t>2. Plan van aanpak en niveau dienstverlening</t>
  </si>
  <si>
    <t>3. Goede samenwerking, visie op partnerschap</t>
  </si>
  <si>
    <t>4. Inleving in organisatie opdrachtgever</t>
  </si>
  <si>
    <t>6. Milieu, duurzaamheid en SROI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</si>
  <si>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</si>
  <si>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</si>
  <si>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</si>
  <si>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</si>
  <si>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</si>
  <si>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</si>
  <si>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</si>
  <si>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</si>
  <si>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>CASUSSEN</t>
  </si>
  <si>
    <t>Casus 1</t>
  </si>
  <si>
    <t>Casus 2</t>
  </si>
  <si>
    <t>Casus 3</t>
  </si>
  <si>
    <t>Totaal kwaliteit</t>
  </si>
  <si>
    <t xml:space="preserve">Geraamde omvang </t>
  </si>
  <si>
    <t>5. Aanvragen vanuit opdrachtgever aan de servicedesk en de helpdesk van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</si>
</sst>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  <numFmt numFmtId="165" formatCode="_ [$€-2]\ * #,##0.00_ ;_ [$€-2]\ * \-#,##0.00_ ;_ [$€-2]\ * &quot;-&quot;??_ ;_ @_ 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164" fontId="0" fillId="0" borderId="1" xfId="0" applyNumberFormat="1" applyBorder="1" applyAlignment="1">
      <alignment vertical="center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44" fontId="6" fillId="0" borderId="0" xfId="2" applyFont="1"/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164" fontId="2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44" fontId="6" fillId="0" borderId="0" xfId="2" applyFont="1" applyFill="1" applyBorder="1"/>
    <xf numFmtId="165" fontId="6" fillId="0" borderId="0" xfId="0" applyNumberFormat="1" applyFont="1"/>
    <xf numFmtId="164" fontId="2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K29"/>
  <sheetViews>
    <sheetView showGridLines="0" tabSelected="1" zoomScale="150" zoomScaleNormal="160" workbookViewId="0">
      <selection activeCell="G2" sqref="G2"/>
    </sheetView>
  </sheetViews>
  <sheetFormatPr baseColWidth="10" defaultColWidth="11" defaultRowHeight="16" x14ac:dyDescent="0.2"/>
  <cols>
    <col min="1" max="1" width="18.5" customWidth="1"/>
    <col min="2" max="9" width="18.83203125" customWidth="1"/>
    <col min="10" max="10" width="15.83203125" customWidth="1"/>
  </cols>
  <sheetData>
    <row r="1" spans="1:11" ht="17" customHeight="1" thickBo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5"/>
    </row>
    <row r="2" spans="1:11" ht="61" thickBot="1" x14ac:dyDescent="0.25">
      <c r="A2" s="17"/>
      <c r="B2" s="13" t="s">
        <v>1</v>
      </c>
      <c r="C2" s="13" t="s">
        <v>2</v>
      </c>
      <c r="D2" s="13" t="s">
        <v>3</v>
      </c>
      <c r="E2" s="13" t="s">
        <v>4</v>
      </c>
      <c r="F2" s="14" t="s">
        <v>20</v>
      </c>
      <c r="G2" s="14" t="s">
        <v>5</v>
      </c>
      <c r="H2" s="14" t="s">
        <v>6</v>
      </c>
    </row>
    <row r="3" spans="1:11" x14ac:dyDescent="0.2">
      <c r="A3" s="3" t="s">
        <v>7</v>
      </c>
      <c r="B3" s="6">
        <f t="shared" ref="B3:G3" si="0">B4/$H$4</f>
        <v>0.2</v>
      </c>
      <c r="C3" s="6">
        <f t="shared" si="0"/>
        <v>0.2</v>
      </c>
      <c r="D3" s="6">
        <f t="shared" si="0"/>
        <v>0.17777777777777778</v>
      </c>
      <c r="E3" s="6">
        <f t="shared" si="0"/>
        <v>0.13333333333333333</v>
      </c>
      <c r="F3" s="6">
        <f t="shared" si="0"/>
        <v>0.15555555555555556</v>
      </c>
      <c r="G3" s="6">
        <f t="shared" si="0"/>
        <v>0.13333333333333333</v>
      </c>
      <c r="H3" s="7">
        <f>SUM(B3:G3)</f>
        <v>1</v>
      </c>
    </row>
    <row r="4" spans="1:11" ht="17" thickBot="1" x14ac:dyDescent="0.25">
      <c r="A4" s="1" t="s">
        <v>8</v>
      </c>
      <c r="B4" s="9">
        <v>45000</v>
      </c>
      <c r="C4" s="9">
        <v>45000</v>
      </c>
      <c r="D4" s="9">
        <v>40000</v>
      </c>
      <c r="E4" s="9">
        <v>30000</v>
      </c>
      <c r="F4" s="9">
        <v>35000</v>
      </c>
      <c r="G4" s="9">
        <v>30000</v>
      </c>
      <c r="H4" s="21">
        <f>SUM(B4:G4)</f>
        <v>225000</v>
      </c>
    </row>
    <row r="5" spans="1:11" ht="17" thickBot="1" x14ac:dyDescent="0.25">
      <c r="A5" s="1" t="s">
        <v>9</v>
      </c>
      <c r="B5" s="10">
        <f t="shared" ref="B5:D5" si="1">B4/2</f>
        <v>22500</v>
      </c>
      <c r="C5" s="10">
        <f t="shared" si="1"/>
        <v>22500</v>
      </c>
      <c r="D5" s="10">
        <f t="shared" si="1"/>
        <v>20000</v>
      </c>
      <c r="E5" s="10">
        <f t="shared" ref="E5:G5" si="2">E4/2</f>
        <v>15000</v>
      </c>
      <c r="F5" s="10">
        <f t="shared" si="2"/>
        <v>17500</v>
      </c>
      <c r="G5" s="10">
        <f t="shared" si="2"/>
        <v>15000</v>
      </c>
      <c r="H5" s="15">
        <f>SUM(B5:G5)</f>
        <v>112500</v>
      </c>
    </row>
    <row r="6" spans="1:11" ht="17" thickBot="1" x14ac:dyDescent="0.25">
      <c r="A6" s="1" t="s">
        <v>10</v>
      </c>
      <c r="B6" s="10">
        <f t="shared" ref="B6:G6" si="3">B5/2</f>
        <v>11250</v>
      </c>
      <c r="C6" s="10">
        <f t="shared" si="3"/>
        <v>11250</v>
      </c>
      <c r="D6" s="10">
        <f t="shared" si="3"/>
        <v>10000</v>
      </c>
      <c r="E6" s="10">
        <f t="shared" si="3"/>
        <v>7500</v>
      </c>
      <c r="F6" s="10">
        <f t="shared" si="3"/>
        <v>8750</v>
      </c>
      <c r="G6" s="10">
        <f t="shared" si="3"/>
        <v>7500</v>
      </c>
      <c r="H6" s="15">
        <f>SUM(B6:G6)</f>
        <v>56250</v>
      </c>
    </row>
    <row r="7" spans="1:11" ht="17" customHeight="1" thickBot="1" x14ac:dyDescent="0.25">
      <c r="A7" s="1" t="s">
        <v>11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5">
        <f>SUM(B7:G7)</f>
        <v>0</v>
      </c>
    </row>
    <row r="8" spans="1:11" ht="17" customHeight="1" thickBot="1" x14ac:dyDescent="0.25">
      <c r="A8" s="1" t="s">
        <v>12</v>
      </c>
      <c r="B8" s="11" t="s">
        <v>13</v>
      </c>
      <c r="C8" s="12" t="s">
        <v>13</v>
      </c>
      <c r="D8" s="12" t="s">
        <v>13</v>
      </c>
      <c r="E8" s="12" t="s">
        <v>13</v>
      </c>
      <c r="F8" s="12" t="s">
        <v>13</v>
      </c>
      <c r="G8" s="12" t="s">
        <v>13</v>
      </c>
      <c r="H8" s="2"/>
    </row>
    <row r="9" spans="1:11" ht="16" customHeight="1" thickBot="1" x14ac:dyDescent="0.25">
      <c r="A9" s="18"/>
      <c r="B9" s="16"/>
      <c r="C9" s="5"/>
      <c r="D9" s="5"/>
      <c r="E9" s="5"/>
      <c r="F9" s="19"/>
      <c r="G9" s="5"/>
      <c r="H9" s="5"/>
      <c r="I9" s="5"/>
    </row>
    <row r="10" spans="1:11" ht="17" customHeight="1" thickBot="1" x14ac:dyDescent="0.25">
      <c r="A10" s="25" t="s">
        <v>14</v>
      </c>
      <c r="B10" s="26"/>
      <c r="C10" s="26"/>
      <c r="D10" s="26"/>
      <c r="E10" s="27"/>
      <c r="F10" s="5"/>
      <c r="G10" s="5"/>
      <c r="H10" s="8"/>
      <c r="I10" s="5"/>
      <c r="J10" s="5"/>
      <c r="K10" s="5"/>
    </row>
    <row r="11" spans="1:11" ht="25" customHeight="1" thickBot="1" x14ac:dyDescent="0.25">
      <c r="A11" s="1"/>
      <c r="B11" s="13" t="s">
        <v>15</v>
      </c>
      <c r="C11" s="13" t="s">
        <v>16</v>
      </c>
      <c r="D11" s="13" t="s">
        <v>17</v>
      </c>
      <c r="E11" s="13" t="s">
        <v>6</v>
      </c>
      <c r="F11" s="5"/>
      <c r="G11" s="5"/>
      <c r="H11" s="5"/>
    </row>
    <row r="12" spans="1:11" ht="16" customHeight="1" x14ac:dyDescent="0.2">
      <c r="A12" s="3" t="s">
        <v>7</v>
      </c>
      <c r="B12" s="6">
        <f>B13/$E$13</f>
        <v>0.33333333333333331</v>
      </c>
      <c r="C12" s="6">
        <f>C13/$E$13</f>
        <v>0.33333333333333331</v>
      </c>
      <c r="D12" s="6">
        <f>D13/$E$13</f>
        <v>0.33333333333333331</v>
      </c>
      <c r="E12" s="7">
        <f>SUM(B12:D12)</f>
        <v>1</v>
      </c>
      <c r="F12" s="5"/>
      <c r="G12" s="5"/>
      <c r="H12" s="5"/>
    </row>
    <row r="13" spans="1:11" ht="16" customHeight="1" x14ac:dyDescent="0.2">
      <c r="A13" s="1" t="s">
        <v>8</v>
      </c>
      <c r="B13" s="9">
        <v>30000</v>
      </c>
      <c r="C13" s="9">
        <v>30000</v>
      </c>
      <c r="D13" s="9">
        <v>30000</v>
      </c>
      <c r="E13" s="21">
        <f>SUM(B13:D13)</f>
        <v>90000</v>
      </c>
      <c r="F13" s="5"/>
      <c r="G13" s="5"/>
      <c r="H13" s="8"/>
      <c r="I13" s="5"/>
      <c r="J13" s="5"/>
      <c r="K13" s="5"/>
    </row>
    <row r="14" spans="1:11" ht="16" customHeight="1" x14ac:dyDescent="0.2">
      <c r="A14" s="1" t="s">
        <v>9</v>
      </c>
      <c r="B14" s="10">
        <f t="shared" ref="B14:D15" si="4">B13/2</f>
        <v>15000</v>
      </c>
      <c r="C14" s="10">
        <f t="shared" si="4"/>
        <v>15000</v>
      </c>
      <c r="D14" s="10">
        <f t="shared" si="4"/>
        <v>15000</v>
      </c>
      <c r="E14" s="15">
        <f>SUM(B14:D14)</f>
        <v>45000</v>
      </c>
      <c r="F14" s="5"/>
      <c r="G14" s="5"/>
      <c r="H14" s="8"/>
      <c r="I14" s="5"/>
      <c r="J14" s="5"/>
      <c r="K14" s="5"/>
    </row>
    <row r="15" spans="1:11" ht="16" customHeight="1" thickBot="1" x14ac:dyDescent="0.25">
      <c r="A15" s="1" t="s">
        <v>10</v>
      </c>
      <c r="B15" s="10">
        <f t="shared" si="4"/>
        <v>7500</v>
      </c>
      <c r="C15" s="10">
        <f t="shared" si="4"/>
        <v>7500</v>
      </c>
      <c r="D15" s="10">
        <f t="shared" si="4"/>
        <v>7500</v>
      </c>
      <c r="E15" s="15">
        <f>SUM(B15:D15)</f>
        <v>22500</v>
      </c>
      <c r="F15" s="5"/>
      <c r="G15" s="5"/>
      <c r="H15" s="8"/>
      <c r="I15" s="5"/>
      <c r="J15" s="5"/>
      <c r="K15" s="5"/>
    </row>
    <row r="16" spans="1:11" ht="16" customHeight="1" thickBot="1" x14ac:dyDescent="0.25">
      <c r="A16" s="1" t="s">
        <v>11</v>
      </c>
      <c r="B16" s="10">
        <v>0</v>
      </c>
      <c r="C16" s="10">
        <v>0</v>
      </c>
      <c r="D16" s="10">
        <v>0</v>
      </c>
      <c r="E16" s="15">
        <f>SUM(B16:D16)</f>
        <v>0</v>
      </c>
      <c r="F16" s="5"/>
      <c r="G16" s="5"/>
      <c r="H16" s="8"/>
      <c r="I16" s="5"/>
      <c r="J16" s="5"/>
      <c r="K16" s="5"/>
    </row>
    <row r="17" spans="1:11" ht="16" customHeight="1" thickBot="1" x14ac:dyDescent="0.25">
      <c r="A17" s="1" t="s">
        <v>12</v>
      </c>
      <c r="B17" s="11" t="s">
        <v>13</v>
      </c>
      <c r="C17" s="11" t="s">
        <v>13</v>
      </c>
      <c r="D17" s="11" t="s">
        <v>13</v>
      </c>
      <c r="E17" s="2"/>
      <c r="F17" s="5"/>
      <c r="G17" s="5"/>
      <c r="H17" s="8"/>
      <c r="I17" s="5"/>
      <c r="J17" s="5"/>
      <c r="K17" s="5"/>
    </row>
    <row r="18" spans="1:11" ht="16" customHeight="1" thickBot="1" x14ac:dyDescent="0.25">
      <c r="A18" s="18"/>
      <c r="B18" s="16"/>
      <c r="C18" s="5"/>
      <c r="D18" s="5"/>
      <c r="E18" s="5"/>
      <c r="F18" s="19"/>
      <c r="G18" s="5"/>
      <c r="H18" s="5"/>
      <c r="I18" s="5"/>
    </row>
    <row r="19" spans="1:11" ht="25" customHeight="1" thickBot="1" x14ac:dyDescent="0.25">
      <c r="A19" s="1" t="s">
        <v>18</v>
      </c>
      <c r="B19" s="22">
        <f>E13+H4</f>
        <v>315000</v>
      </c>
      <c r="C19" s="5"/>
      <c r="D19" s="5"/>
      <c r="E19" s="5"/>
      <c r="F19" s="19"/>
      <c r="G19" s="5"/>
      <c r="H19" s="5"/>
      <c r="I19" s="5"/>
    </row>
    <row r="20" spans="1:11" ht="25" customHeight="1" thickBot="1" x14ac:dyDescent="0.25">
      <c r="A20" s="1" t="s">
        <v>19</v>
      </c>
      <c r="B20" s="4">
        <v>3000000</v>
      </c>
      <c r="C20" s="5"/>
      <c r="D20" s="5"/>
      <c r="E20" s="5"/>
      <c r="F20" s="5"/>
      <c r="G20" s="5"/>
      <c r="H20" s="8"/>
      <c r="I20" s="5"/>
      <c r="J20" s="8"/>
      <c r="K20" s="8"/>
    </row>
    <row r="21" spans="1:11" x14ac:dyDescent="0.2">
      <c r="A21" s="5"/>
      <c r="B21" s="5"/>
      <c r="C21" s="5"/>
      <c r="D21" s="5"/>
      <c r="E21" s="5"/>
      <c r="F21" s="5"/>
      <c r="G21" s="5"/>
      <c r="H21" s="8"/>
      <c r="I21" s="5"/>
      <c r="J21" s="8"/>
      <c r="K21" s="8"/>
    </row>
    <row r="22" spans="1:11" x14ac:dyDescent="0.2">
      <c r="A22" s="5"/>
      <c r="B22" s="20"/>
      <c r="C22" s="5"/>
      <c r="D22" s="5"/>
      <c r="E22" s="5"/>
      <c r="F22" s="5"/>
      <c r="G22" s="5"/>
      <c r="H22" s="8"/>
      <c r="I22" s="5"/>
      <c r="J22" s="8"/>
      <c r="K22" s="8"/>
    </row>
    <row r="23" spans="1:11" x14ac:dyDescent="0.2">
      <c r="A23" s="5"/>
      <c r="B23" s="5"/>
      <c r="C23" s="5"/>
      <c r="D23" s="5"/>
      <c r="E23" s="5"/>
      <c r="F23" s="5"/>
      <c r="G23" s="5"/>
      <c r="H23" s="8"/>
      <c r="I23" s="5"/>
      <c r="J23" s="8"/>
      <c r="K23" s="8"/>
    </row>
    <row r="24" spans="1:11" x14ac:dyDescent="0.2">
      <c r="A24" s="5"/>
      <c r="B24" s="5"/>
      <c r="C24" s="5"/>
      <c r="D24" s="5"/>
      <c r="E24" s="5"/>
      <c r="F24" s="5"/>
      <c r="G24" s="5"/>
      <c r="H24" s="8"/>
      <c r="I24" s="5"/>
      <c r="J24" s="8"/>
      <c r="K24" s="8"/>
    </row>
    <row r="25" spans="1:11" x14ac:dyDescent="0.2">
      <c r="A25" s="5"/>
      <c r="B25" s="5"/>
      <c r="C25" s="5"/>
      <c r="D25" s="5"/>
      <c r="E25" s="5"/>
      <c r="F25" s="5"/>
      <c r="G25" s="5"/>
      <c r="H25" s="8"/>
      <c r="I25" s="5"/>
      <c r="J25" s="8"/>
      <c r="K25" s="8"/>
    </row>
    <row r="26" spans="1:11" x14ac:dyDescent="0.2">
      <c r="A26" s="5"/>
      <c r="B26" s="5"/>
      <c r="C26" s="5"/>
      <c r="D26" s="5"/>
      <c r="E26" s="5"/>
      <c r="F26" s="5"/>
      <c r="G26" s="5"/>
      <c r="H26" s="8"/>
      <c r="I26" s="5"/>
      <c r="J26" s="8"/>
      <c r="K26" s="8"/>
    </row>
    <row r="27" spans="1:11" x14ac:dyDescent="0.2">
      <c r="A27" s="5"/>
      <c r="B27" s="5"/>
      <c r="C27" s="5"/>
      <c r="D27" s="5"/>
      <c r="E27" s="5"/>
      <c r="F27" s="5"/>
      <c r="G27" s="5"/>
      <c r="H27" s="8"/>
      <c r="I27" s="5"/>
      <c r="J27" s="8"/>
      <c r="K27" s="8"/>
    </row>
    <row r="28" spans="1:11" x14ac:dyDescent="0.2">
      <c r="H28" s="8"/>
      <c r="I28" s="5"/>
      <c r="J28" s="8"/>
      <c r="K28" s="8"/>
    </row>
    <row r="29" spans="1:11" x14ac:dyDescent="0.2">
      <c r="H29" s="8"/>
      <c r="I29" s="5"/>
      <c r="J29" s="8"/>
      <c r="K29" s="8"/>
    </row>
  </sheetData>
  <sheetProtection algorithmName="SHA-512" hashValue="My6wbmYLRw6dl70/KB0d+oR2w37+9OukGNZLh0KK3ifz4UuQPYxotcnkppU2Hux1sfoGcSyHKbVFeHbpSg7B3Q==" saltValue="8UzqFDheYiFCqs61t7mGHA==" spinCount="100000" sheet="1" objects="1" scenarios="1"/>
  <mergeCells count="2">
    <mergeCell ref="A1:H1"/>
    <mergeCell ref="A10:E10"/>
  </mergeCells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48095EFEF7443B20C57BA22E641AD" ma:contentTypeVersion="2" ma:contentTypeDescription="Een nieuw document maken." ma:contentTypeScope="" ma:versionID="0b5eab524f85777318ecce97622135a9">
  <xsd:schema xmlns:xsd="http://www.w3.org/2001/XMLSchema" xmlns:xs="http://www.w3.org/2001/XMLSchema" xmlns:p="http://schemas.microsoft.com/office/2006/metadata/properties" xmlns:ns2="e09efb4d-e4c8-427b-9b99-f46387690013" targetNamespace="http://schemas.microsoft.com/office/2006/metadata/properties" ma:root="true" ma:fieldsID="d233d7b047c64e0166443522c0e8cfc8" ns2:_="">
    <xsd:import namespace="e09efb4d-e4c8-427b-9b99-f463876900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efb4d-e4c8-427b-9b99-f46387690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1C7F6C-EC1F-4B89-896A-BC9ED06B971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EEA3DE3-1C7D-462E-911D-9D21F1A30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efb4d-e4c8-427b-9b99-f463876900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E17386-6808-4525-AABA-9F45209F95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Microsoft Office User</cp:lastModifiedBy>
  <cp:revision/>
  <dcterms:created xsi:type="dcterms:W3CDTF">2020-03-23T12:24:07Z</dcterms:created>
  <dcterms:modified xsi:type="dcterms:W3CDTF">2022-03-09T09:49:47Z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0x010100A8048095EFEF7443B20C57BA22E641AD</vt:lpwstr>
  </property>
</Properties>
</file>