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Meerkring/Leermiddelen 2021/5. Documenten/"/>
    </mc:Choice>
  </mc:AlternateContent>
  <xr:revisionPtr revIDLastSave="277" documentId="8_{EC32A396-26BC-4936-AF6B-675384D080E1}" xr6:coauthVersionLast="47" xr6:coauthVersionMax="47" xr10:uidLastSave="{62EDAF85-51A8-4CD1-A037-643238F530E6}"/>
  <bookViews>
    <workbookView xWindow="-108" yWindow="-108" windowWidth="23256" windowHeight="12576" xr2:uid="{6A15BA11-71EA-4FA9-AC63-16AD1508D0B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F15" i="1"/>
  <c r="G14" i="1"/>
  <c r="F16" i="1" l="1"/>
  <c r="F17" i="1" s="1"/>
  <c r="F18" i="1"/>
  <c r="G17" i="1"/>
  <c r="G16" i="1"/>
  <c r="F19" i="1" l="1"/>
  <c r="G18" i="1"/>
  <c r="F20" i="1" l="1"/>
  <c r="G19" i="1"/>
  <c r="F21" i="1" l="1"/>
  <c r="G20" i="1"/>
  <c r="F22" i="1" l="1"/>
  <c r="G21" i="1"/>
  <c r="F23" i="1" l="1"/>
  <c r="G22" i="1"/>
  <c r="F24" i="1" l="1"/>
  <c r="G23" i="1"/>
  <c r="F25" i="1" l="1"/>
  <c r="G24" i="1"/>
  <c r="F26" i="1" l="1"/>
  <c r="G25" i="1"/>
  <c r="F27" i="1" l="1"/>
  <c r="G26" i="1"/>
  <c r="F28" i="1" l="1"/>
  <c r="G27" i="1"/>
  <c r="F29" i="1" l="1"/>
  <c r="G28" i="1"/>
  <c r="F30" i="1" l="1"/>
  <c r="G29" i="1"/>
  <c r="F31" i="1" l="1"/>
  <c r="G30" i="1"/>
  <c r="F32" i="1" l="1"/>
  <c r="G31" i="1"/>
  <c r="F33" i="1" l="1"/>
  <c r="G32" i="1"/>
  <c r="F34" i="1" l="1"/>
  <c r="G33" i="1"/>
  <c r="F35" i="1" l="1"/>
  <c r="G34" i="1"/>
  <c r="F36" i="1" l="1"/>
  <c r="G35" i="1"/>
  <c r="F37" i="1" l="1"/>
  <c r="G36" i="1"/>
  <c r="F38" i="1" l="1"/>
  <c r="G37" i="1"/>
  <c r="F39" i="1" l="1"/>
  <c r="G38" i="1"/>
  <c r="F40" i="1" l="1"/>
  <c r="G39" i="1"/>
  <c r="F41" i="1" l="1"/>
  <c r="G40" i="1"/>
  <c r="F42" i="1" l="1"/>
  <c r="G41" i="1"/>
  <c r="F43" i="1" l="1"/>
  <c r="G42" i="1"/>
  <c r="F44" i="1" l="1"/>
  <c r="G43" i="1"/>
  <c r="F45" i="1" l="1"/>
  <c r="G44" i="1"/>
  <c r="F46" i="1" l="1"/>
  <c r="G45" i="1"/>
  <c r="F47" i="1" l="1"/>
  <c r="G46" i="1"/>
  <c r="F48" i="1" l="1"/>
  <c r="G47" i="1"/>
  <c r="F49" i="1" l="1"/>
  <c r="G48" i="1"/>
  <c r="F50" i="1" l="1"/>
  <c r="G49" i="1"/>
  <c r="D131" i="1"/>
  <c r="F51" i="1" l="1"/>
  <c r="G50" i="1"/>
  <c r="F52" i="1" l="1"/>
  <c r="G51" i="1"/>
  <c r="F53" i="1" l="1"/>
  <c r="G52" i="1"/>
  <c r="F54" i="1" l="1"/>
  <c r="G53" i="1"/>
  <c r="F55" i="1" l="1"/>
  <c r="G54" i="1"/>
  <c r="F56" i="1" l="1"/>
  <c r="G55" i="1"/>
  <c r="F57" i="1" l="1"/>
  <c r="G56" i="1"/>
  <c r="F58" i="1" l="1"/>
  <c r="G57" i="1"/>
  <c r="F59" i="1" l="1"/>
  <c r="G58" i="1"/>
  <c r="F60" i="1" l="1"/>
  <c r="G59" i="1"/>
  <c r="F61" i="1" l="1"/>
  <c r="G60" i="1"/>
  <c r="F62" i="1" l="1"/>
  <c r="G61" i="1"/>
  <c r="F63" i="1" l="1"/>
  <c r="G62" i="1"/>
  <c r="F64" i="1" l="1"/>
  <c r="G63" i="1"/>
  <c r="F65" i="1" l="1"/>
  <c r="G64" i="1"/>
  <c r="F66" i="1" l="1"/>
  <c r="G65" i="1"/>
  <c r="F67" i="1" l="1"/>
  <c r="G66" i="1"/>
  <c r="F68" i="1" l="1"/>
  <c r="G67" i="1"/>
  <c r="F69" i="1" l="1"/>
  <c r="G68" i="1"/>
  <c r="F70" i="1" l="1"/>
  <c r="G69" i="1"/>
  <c r="F71" i="1" l="1"/>
  <c r="G70" i="1"/>
  <c r="F72" i="1" l="1"/>
  <c r="G71" i="1"/>
  <c r="F73" i="1" l="1"/>
  <c r="G72" i="1"/>
  <c r="F74" i="1" l="1"/>
  <c r="G73" i="1"/>
  <c r="F75" i="1" l="1"/>
  <c r="G74" i="1"/>
  <c r="F76" i="1" l="1"/>
  <c r="G75" i="1"/>
  <c r="F77" i="1" l="1"/>
  <c r="G76" i="1"/>
  <c r="F78" i="1" l="1"/>
  <c r="G77" i="1"/>
  <c r="F79" i="1" l="1"/>
  <c r="G78" i="1"/>
  <c r="F80" i="1" l="1"/>
  <c r="G79" i="1"/>
  <c r="F81" i="1" l="1"/>
  <c r="G80" i="1"/>
  <c r="F82" i="1" l="1"/>
  <c r="G81" i="1"/>
  <c r="F83" i="1" l="1"/>
  <c r="G82" i="1"/>
  <c r="F84" i="1" l="1"/>
  <c r="G83" i="1"/>
  <c r="F85" i="1" l="1"/>
  <c r="G84" i="1"/>
  <c r="F86" i="1" l="1"/>
  <c r="G85" i="1"/>
  <c r="F87" i="1" l="1"/>
  <c r="G86" i="1"/>
  <c r="F88" i="1" l="1"/>
  <c r="G87" i="1"/>
  <c r="F89" i="1" l="1"/>
  <c r="G88" i="1"/>
  <c r="F90" i="1" l="1"/>
  <c r="G89" i="1"/>
  <c r="F91" i="1" l="1"/>
  <c r="G90" i="1"/>
  <c r="F92" i="1" l="1"/>
  <c r="G91" i="1"/>
  <c r="F93" i="1" l="1"/>
  <c r="G92" i="1"/>
  <c r="F94" i="1" l="1"/>
  <c r="G93" i="1"/>
  <c r="F95" i="1" l="1"/>
  <c r="G94" i="1"/>
  <c r="F96" i="1" l="1"/>
  <c r="G95" i="1"/>
  <c r="F97" i="1" l="1"/>
  <c r="G96" i="1"/>
  <c r="F98" i="1" l="1"/>
  <c r="G97" i="1"/>
  <c r="F99" i="1" l="1"/>
  <c r="G98" i="1"/>
  <c r="F100" i="1" l="1"/>
  <c r="G99" i="1"/>
  <c r="F101" i="1" l="1"/>
  <c r="G100" i="1"/>
  <c r="F102" i="1" l="1"/>
  <c r="G101" i="1"/>
  <c r="F103" i="1" l="1"/>
  <c r="G102" i="1"/>
  <c r="F104" i="1" l="1"/>
  <c r="G103" i="1"/>
  <c r="F105" i="1" l="1"/>
  <c r="G104" i="1"/>
  <c r="F106" i="1" l="1"/>
  <c r="G105" i="1"/>
  <c r="F107" i="1" l="1"/>
  <c r="G106" i="1"/>
  <c r="F108" i="1" l="1"/>
  <c r="G107" i="1"/>
  <c r="F109" i="1" l="1"/>
  <c r="G108" i="1"/>
  <c r="F110" i="1" l="1"/>
  <c r="G109" i="1"/>
  <c r="F111" i="1" l="1"/>
  <c r="G110" i="1"/>
  <c r="F112" i="1" l="1"/>
  <c r="G111" i="1"/>
  <c r="F113" i="1" l="1"/>
  <c r="G112" i="1"/>
  <c r="F114" i="1" l="1"/>
  <c r="G113" i="1"/>
  <c r="F115" i="1" l="1"/>
  <c r="G114" i="1"/>
  <c r="F116" i="1" l="1"/>
  <c r="G115" i="1"/>
  <c r="F117" i="1" l="1"/>
  <c r="G116" i="1"/>
  <c r="F118" i="1" l="1"/>
  <c r="G117" i="1"/>
  <c r="F119" i="1" l="1"/>
  <c r="G118" i="1"/>
  <c r="F120" i="1" l="1"/>
  <c r="G119" i="1"/>
  <c r="F121" i="1" l="1"/>
  <c r="G120" i="1"/>
  <c r="F122" i="1" l="1"/>
  <c r="G121" i="1"/>
  <c r="F123" i="1" l="1"/>
  <c r="G122" i="1"/>
  <c r="F124" i="1" l="1"/>
  <c r="G123" i="1"/>
  <c r="F125" i="1" l="1"/>
  <c r="G124" i="1"/>
  <c r="F126" i="1" l="1"/>
  <c r="G125" i="1"/>
  <c r="F127" i="1" l="1"/>
  <c r="G126" i="1"/>
  <c r="F128" i="1" l="1"/>
  <c r="G127" i="1"/>
  <c r="F129" i="1" l="1"/>
  <c r="G128" i="1"/>
  <c r="F130" i="1" l="1"/>
  <c r="G129" i="1"/>
  <c r="F131" i="1" l="1"/>
  <c r="G130" i="1"/>
  <c r="F132" i="1" l="1"/>
  <c r="G131" i="1"/>
  <c r="F133" i="1" l="1"/>
  <c r="G132" i="1"/>
  <c r="F134" i="1" l="1"/>
  <c r="G133" i="1"/>
  <c r="F135" i="1" l="1"/>
  <c r="G134" i="1"/>
  <c r="F136" i="1" l="1"/>
  <c r="G135" i="1"/>
  <c r="F137" i="1" l="1"/>
  <c r="G136" i="1"/>
  <c r="F138" i="1" l="1"/>
  <c r="G137" i="1"/>
  <c r="F139" i="1" l="1"/>
  <c r="G138" i="1"/>
  <c r="F140" i="1" l="1"/>
  <c r="G139" i="1"/>
  <c r="F141" i="1" l="1"/>
  <c r="G140" i="1"/>
  <c r="F142" i="1" l="1"/>
  <c r="G141" i="1"/>
  <c r="F143" i="1" l="1"/>
  <c r="G142" i="1"/>
  <c r="F144" i="1" l="1"/>
  <c r="G143" i="1"/>
  <c r="F145" i="1" l="1"/>
  <c r="G144" i="1"/>
  <c r="F146" i="1" l="1"/>
  <c r="G145" i="1"/>
  <c r="F147" i="1" l="1"/>
  <c r="G146" i="1"/>
  <c r="F148" i="1" l="1"/>
  <c r="G147" i="1"/>
  <c r="F149" i="1" l="1"/>
  <c r="G148" i="1"/>
  <c r="F150" i="1" l="1"/>
  <c r="G149" i="1"/>
  <c r="F151" i="1" l="1"/>
  <c r="G150" i="1"/>
  <c r="F152" i="1" l="1"/>
  <c r="G151" i="1"/>
  <c r="F153" i="1" l="1"/>
  <c r="G152" i="1"/>
  <c r="F154" i="1" l="1"/>
  <c r="G154" i="1" s="1"/>
  <c r="E10" i="1" s="1"/>
  <c r="G153" i="1"/>
</calcChain>
</file>

<file path=xl/sharedStrings.xml><?xml version="1.0" encoding="utf-8"?>
<sst xmlns="http://schemas.openxmlformats.org/spreadsheetml/2006/main" count="227" uniqueCount="226">
  <si>
    <t>Meerkring</t>
  </si>
  <si>
    <t>Aanbesteding leermiddelen</t>
  </si>
  <si>
    <t>Prijzenblad</t>
  </si>
  <si>
    <t>Plakstift Heutink - stift à 40 gram</t>
  </si>
  <si>
    <t>Plakstift Heutink - stift à 20 gram</t>
  </si>
  <si>
    <t>Viltstift Goldline 2,6mm assorti Heutink - doos à 10 stuks</t>
  </si>
  <si>
    <t>Potlood 6-kantig HB Heutink -doos à 12 stuks</t>
  </si>
  <si>
    <t>Etui met rits 10,5x22cm canvas blauw</t>
  </si>
  <si>
    <t>Plakstift Pritt - stift à 22 gram</t>
  </si>
  <si>
    <t>Draagtas katoen ecru 38x42cm</t>
  </si>
  <si>
    <t>Viltstift Driekantjes assorti Heutink - etui à 10 stuks</t>
  </si>
  <si>
    <t>Liniaal 30cm breedte 2,5cm transp. kunstst. Populair Heutink</t>
  </si>
  <si>
    <t>Liniaal 30cm hout met metalen inleg</t>
  </si>
  <si>
    <t>Schaar model Basis Essentials soft lengte 17cm Maped</t>
  </si>
  <si>
    <t>Hobbylijm rood oplosmiddelbasis Heutink - flacon à 115ml</t>
  </si>
  <si>
    <t>Schaar model Essentials rechtshandig lengte 13cm Maped</t>
  </si>
  <si>
    <t>Viltstift puntdikte 2,5mm assorti Heutink - etui à 10 stuks</t>
  </si>
  <si>
    <t>Plakstift Pritt - stift à 43 gram</t>
  </si>
  <si>
    <t>Potloodslijper 35x35x55mm bekermodel kunststof 2-gaats</t>
  </si>
  <si>
    <t>Schrijfpotlood HB Bic Evolution - doos à 12 stuks</t>
  </si>
  <si>
    <t>Kleefstrips 90 witte hechtkussentjes Heutink- pak à 100 gram</t>
  </si>
  <si>
    <t>Magic tape breedte 19mm - rol à 33 meter</t>
  </si>
  <si>
    <t>Geodriehoek gele schaalverdeling 16cm dikte 2mm</t>
  </si>
  <si>
    <t>Hobbylijm blauw waterbasis Heutink - flacon à 115ml</t>
  </si>
  <si>
    <t>Potloodslijper blokvorm metaal 1-gaats</t>
  </si>
  <si>
    <t>MDF Kerstbal Ø 11cm - set à 10 stuks</t>
  </si>
  <si>
    <t>Kleurpotlood 3-kantig Jumbo ass. Goldline - doos à 12 stuks</t>
  </si>
  <si>
    <t>Viltstift Dikkertjes assorti Heutink - etui à 10 stuks</t>
  </si>
  <si>
    <t>Penhouder kunststof t.b.v. kroontjespennen</t>
  </si>
  <si>
    <t>Plakboek spiraal 22,5x32cm 24 blz. omslag dieren</t>
  </si>
  <si>
    <t>Potloodslijper dubbel kunststof ass kleur</t>
  </si>
  <si>
    <t>Verfdoos waterverf 12 napjes classic assorti</t>
  </si>
  <si>
    <t>Potloodslijper 35x35x55mm bekermodel kunststof 1-gaats</t>
  </si>
  <si>
    <t>Kleurpotlood Bic Kids Evolution triangel ass.-ds à 12 stuks</t>
  </si>
  <si>
    <t>Kleurpotlood Noris assorti Staedtler - doos à 12 stuks</t>
  </si>
  <si>
    <t>MDF Fotolijst 12x12cm model puzzel met cirkelvorm</t>
  </si>
  <si>
    <t>Knutsellijm wit Heutink - flacon à 115ml</t>
  </si>
  <si>
    <t>Waskrijt Wasco assorti 1010/12 Talens - doos à 12 stuks</t>
  </si>
  <si>
    <t>Potlood 3-kantig HB Goldline - doos à 72 stuks</t>
  </si>
  <si>
    <t>Kleurpotlood Bic Kids Evolution assorti - doos à 12 stuks</t>
  </si>
  <si>
    <t>Schoolpasser model Start  Maped</t>
  </si>
  <si>
    <t>Fc slijpers -</t>
  </si>
  <si>
    <t>Lijmkwastje kunststof 10cm</t>
  </si>
  <si>
    <t>Marker permanent ronde punt blauw Heutink</t>
  </si>
  <si>
    <t>Tape 550 transparant 12mm Scotch - rol à 33 meter</t>
  </si>
  <si>
    <t>Viltstift Gigantjes assorti Heutink - etui à 10 stuks</t>
  </si>
  <si>
    <t>Houtlijm Pattex - flacon à 250 gram</t>
  </si>
  <si>
    <t>Klei fijne chamotte wit/wit bakkend H3000 - brood à 10kg</t>
  </si>
  <si>
    <t>Eieren 6cm plastic wit met ophanggat 3mm - set à 10 stuks</t>
  </si>
  <si>
    <t>Oostindische inkt Talens - flacon à 11ml</t>
  </si>
  <si>
    <t>Plakboek spiraal 22,5x32cm 48 bladz. omslag jonge dieren</t>
  </si>
  <si>
    <t>Potloodgum zacht 45x20mm Staedtler - per stuk</t>
  </si>
  <si>
    <t>Vulpotlood stift 3,15mm Easy ergo rechtshandig groen Stabilo</t>
  </si>
  <si>
    <t>Gelpennen glitter kleuren assorti Folia - etui à 10 stuks</t>
  </si>
  <si>
    <t>Crêpepapier 50x250cm donkerblauw - per vouw</t>
  </si>
  <si>
    <t>Plakkaatverf Heutink lichtgeel - flacon à 1000ml</t>
  </si>
  <si>
    <t>Spatwerkraampje 9x14cm rood plastic model met vertind gaas</t>
  </si>
  <si>
    <t>Verfmengbakje 11 x 18,5cm 5 ronde/5 rechthoekige vakjes</t>
  </si>
  <si>
    <t>Verfmengbakje met 6 ronde mengbakjes Ø 5,5cm</t>
  </si>
  <si>
    <t>Viltstift Bic Kids Visacolor XL assorti - etui à 12 stuks</t>
  </si>
  <si>
    <t>Acrylverf Amsterdam assorti Talens - set à 5 tubes à 120ml</t>
  </si>
  <si>
    <t>Alleslijm Pritt - flacon à 100 gram</t>
  </si>
  <si>
    <t>Buddies 65 witte hechtkussentjes Pritt - blister à 35 gram</t>
  </si>
  <si>
    <t>Chenilledraad Ø 6mm assorti - doos à 20 streng à 5 meter</t>
  </si>
  <si>
    <t>Decoratie hout 6cm dikte 3mm assorti</t>
  </si>
  <si>
    <t>Houten ballen, naturel 10mm R, 3mm zak a 35st.</t>
  </si>
  <si>
    <t>Kleuterlijm Heutink - flacon à 115ml</t>
  </si>
  <si>
    <t>Knutsellijm Pritt - flacon à 100 gram</t>
  </si>
  <si>
    <t>Lijmpotje 70ml plastic incl. schroefdeksel - set à 10 stuks</t>
  </si>
  <si>
    <t>Lijmstrijker lengte 12cm plastic</t>
  </si>
  <si>
    <t>Product</t>
  </si>
  <si>
    <t>Kleurpotlood 3-kantig geel Goldline - blik à 12 stuks</t>
  </si>
  <si>
    <t>8500597</t>
  </si>
  <si>
    <t>Balpen Bic M10 blauw</t>
  </si>
  <si>
    <t>1214397</t>
  </si>
  <si>
    <t>Plakstift | de Rolf groep | 40 gram</t>
  </si>
  <si>
    <t>8014280</t>
  </si>
  <si>
    <t>Kladblok 20 x 12 cm, 200 vel</t>
  </si>
  <si>
    <t>8502872</t>
  </si>
  <si>
    <t>Whiteboardstift Velleda 1,5 mm blauw</t>
  </si>
  <si>
    <t>1059277</t>
  </si>
  <si>
    <t>Viltstift 10 stuks assorti puntdikte 2 mm</t>
  </si>
  <si>
    <t>1059199</t>
  </si>
  <si>
    <t>Textmarker geel</t>
  </si>
  <si>
    <t>1055675</t>
  </si>
  <si>
    <t>Kleurpotloden 3,8 mm 12 kleuren ass.</t>
  </si>
  <si>
    <t>1067315</t>
  </si>
  <si>
    <t>Schooletui 26 x 15 cm</t>
  </si>
  <si>
    <t>8414917</t>
  </si>
  <si>
    <t>Dossiermap blauw, folio</t>
  </si>
  <si>
    <t>1055697</t>
  </si>
  <si>
    <t>Tekenpotloden HB , dubbel gelakt</t>
  </si>
  <si>
    <t>1214396</t>
  </si>
  <si>
    <t>Plakstift | de Rolf groep | 20 gram</t>
  </si>
  <si>
    <t>8417157</t>
  </si>
  <si>
    <t>Tabbladen 23-rings karton 5-delig</t>
  </si>
  <si>
    <t>1059265</t>
  </si>
  <si>
    <t>Viltstiften dik 12 stuks assorti puntdikte 4 mm</t>
  </si>
  <si>
    <t>1214421</t>
  </si>
  <si>
    <t>Lijm Top Koll 100 ml</t>
  </si>
  <si>
    <t>1054870</t>
  </si>
  <si>
    <t>Stoepkrijt, 6 stuks ass.</t>
  </si>
  <si>
    <t>1064653</t>
  </si>
  <si>
    <t>Puntenslijper duo tonmodel</t>
  </si>
  <si>
    <t>1059195</t>
  </si>
  <si>
    <t>Textmarker groen</t>
  </si>
  <si>
    <t>8074670</t>
  </si>
  <si>
    <t>Nietjes 24/6</t>
  </si>
  <si>
    <t>1053600</t>
  </si>
  <si>
    <t>Viltstiften 20 stuks assorti puntdikte 2 mm</t>
  </si>
  <si>
    <t>1063020</t>
  </si>
  <si>
    <t>Gum, 40 stuks</t>
  </si>
  <si>
    <t>1056052</t>
  </si>
  <si>
    <t>Kleurpotloden driekantig, 12 stuks assorti</t>
  </si>
  <si>
    <t>1214438</t>
  </si>
  <si>
    <t>Plakstift Pritt 22 gr.</t>
  </si>
  <si>
    <t>1055696</t>
  </si>
  <si>
    <t>Kleurpotloden blik 12 kleuren ass.</t>
  </si>
  <si>
    <t>8508516</t>
  </si>
  <si>
    <t>Rollerpen | de Rolf groep | grijsblauw/donkerblauw</t>
  </si>
  <si>
    <t>8500592</t>
  </si>
  <si>
    <t>Balpen Bic cristal blauw</t>
  </si>
  <si>
    <t>1053601</t>
  </si>
  <si>
    <t>Viltstift 10 stuks assorti superpunt</t>
  </si>
  <si>
    <t>8500965</t>
  </si>
  <si>
    <t>Whitebordmarkers Velleda 4 stuks</t>
  </si>
  <si>
    <t>1214886</t>
  </si>
  <si>
    <t>Lijm Top Koll 100 ml, uitwasbaar</t>
  </si>
  <si>
    <t>1056356</t>
  </si>
  <si>
    <t>Tekenpotloden, ongelakt HB</t>
  </si>
  <si>
    <t>1122251</t>
  </si>
  <si>
    <t>Crepepapier donkerblauw 250 x 50 cm</t>
  </si>
  <si>
    <t>1135069</t>
  </si>
  <si>
    <t>Dun Engels karton 50 x 70 cm zwart 140 grs.</t>
  </si>
  <si>
    <t>8500535</t>
  </si>
  <si>
    <t>Balpen blauw</t>
  </si>
  <si>
    <t>1065950</t>
  </si>
  <si>
    <t>Puntenslijper metaal</t>
  </si>
  <si>
    <t>1064812</t>
  </si>
  <si>
    <t>Liniaal hout 30 cm met inleg</t>
  </si>
  <si>
    <t>1214422</t>
  </si>
  <si>
    <t>Lijm Top Koll  250 ml</t>
  </si>
  <si>
    <t>1056432</t>
  </si>
  <si>
    <t>Tekenpotloden HB drie-kantig</t>
  </si>
  <si>
    <t>1214286</t>
  </si>
  <si>
    <t>Plakgum 100 gram</t>
  </si>
  <si>
    <t>1054969</t>
  </si>
  <si>
    <t>Tekenpotloden HB</t>
  </si>
  <si>
    <t>1064660</t>
  </si>
  <si>
    <t>Handpuntenslijper Bruynzeel duo tonmodel</t>
  </si>
  <si>
    <t>1277203</t>
  </si>
  <si>
    <t>Schaar allesknipper Kai roestwerend lengte 16 cm</t>
  </si>
  <si>
    <t>8044671</t>
  </si>
  <si>
    <t>Paperclips</t>
  </si>
  <si>
    <t>8500994</t>
  </si>
  <si>
    <t>Whiteboardstiften | de Rolf groep | 5 mm assorti, 4 stuks</t>
  </si>
  <si>
    <t>1215950</t>
  </si>
  <si>
    <t>Plakband onzichtbaar 19 mm x 33 m</t>
  </si>
  <si>
    <t>1054858</t>
  </si>
  <si>
    <t>Panda oliepastels, 12 stuks ass.</t>
  </si>
  <si>
    <t>1135086</t>
  </si>
  <si>
    <t>Dik engels karton 50 x 70 cm lichtblauw290 grs.</t>
  </si>
  <si>
    <t>1044299</t>
  </si>
  <si>
    <t>Lijmflacon puntkegel 150 ml, leeg</t>
  </si>
  <si>
    <t>8417339</t>
  </si>
  <si>
    <t>Snelhechtmap blauw, 25 stuks</t>
  </si>
  <si>
    <t>8416947</t>
  </si>
  <si>
    <t>Ringbandvulling 23-rings 35 lijnen 100 vel</t>
  </si>
  <si>
    <t>1110009</t>
  </si>
  <si>
    <t>Tekenschriften blanco, geo dieren, 16,5 × 21 cm, 120 gr</t>
  </si>
  <si>
    <t>1067316</t>
  </si>
  <si>
    <t>Schooletui 22 x 7 cm, assorti gekleurd</t>
  </si>
  <si>
    <t>8416765</t>
  </si>
  <si>
    <t>Presentatieband blauw 23 rings O-25mm rug 38mm, insteektas op voorblad</t>
  </si>
  <si>
    <t>8500460</t>
  </si>
  <si>
    <t>Rollerpen Schneider Base Ball blauw</t>
  </si>
  <si>
    <t>8500978</t>
  </si>
  <si>
    <t>Balpen Schneider tops medium transparant groen</t>
  </si>
  <si>
    <t>8500982</t>
  </si>
  <si>
    <t>Rollerbalpen Schneider slider memo 1.4 mm blauw</t>
  </si>
  <si>
    <t>8502851</t>
  </si>
  <si>
    <t>Whiteboardstift Edding 360 blauw 1.5-3 mm, 10 stuks</t>
  </si>
  <si>
    <t>8416730</t>
  </si>
  <si>
    <t>Ringband 23-rings blauw</t>
  </si>
  <si>
    <t>1224478</t>
  </si>
  <si>
    <t>Lijmkwastje kunststof met haar</t>
  </si>
  <si>
    <t>8091536</t>
  </si>
  <si>
    <t>Plastificeerhoes A4- 80 micron 100 stuks</t>
  </si>
  <si>
    <t>1214679</t>
  </si>
  <si>
    <t>Plakband 10m/15mm, 10 rol transp.</t>
  </si>
  <si>
    <t>1059052</t>
  </si>
  <si>
    <t>Identiepen zwart</t>
  </si>
  <si>
    <t>1224462</t>
  </si>
  <si>
    <t>Lijmflacon fixal, leeg</t>
  </si>
  <si>
    <t>8500571</t>
  </si>
  <si>
    <t>Fineliner 0,3 mm Centropen groen</t>
  </si>
  <si>
    <t>8047252</t>
  </si>
  <si>
    <t>Collegeblok A4, 23-rings, 100 vel</t>
  </si>
  <si>
    <t>1274747</t>
  </si>
  <si>
    <t>Schaar Budget, 15 cm, ronde punten</t>
  </si>
  <si>
    <t>8045152</t>
  </si>
  <si>
    <t>Schrijfblok A4, 100 vel</t>
  </si>
  <si>
    <t>8416961</t>
  </si>
  <si>
    <t>Ringbandvulling 23-rings 10 mm ruit</t>
  </si>
  <si>
    <t>8508023</t>
  </si>
  <si>
    <t>Vulpen triple RH penpunt F oranje clip</t>
  </si>
  <si>
    <t>1274738</t>
  </si>
  <si>
    <t>Kleuterschaartje geel</t>
  </si>
  <si>
    <t>8500993</t>
  </si>
  <si>
    <t>Whiteboardstiften | de Rolf groep | 5 mm blauw, 10 stuks</t>
  </si>
  <si>
    <t>1018890</t>
  </si>
  <si>
    <t>Waterverfdoos, 12 napjes incl. penseel</t>
  </si>
  <si>
    <t>1019459</t>
  </si>
  <si>
    <t>Waterverfset Creall, 12 napjes met penseel</t>
  </si>
  <si>
    <t>1274736</t>
  </si>
  <si>
    <t>Kleuterschaartje blauw</t>
  </si>
  <si>
    <t>1015760</t>
  </si>
  <si>
    <t>Plakkaatverf | de Rolf groep | topcolor, citroengeel 1000 ml</t>
  </si>
  <si>
    <t>#</t>
  </si>
  <si>
    <t>Weging</t>
  </si>
  <si>
    <t>Folio methoden en leermiddelen</t>
  </si>
  <si>
    <t>Kortingspercentage</t>
  </si>
  <si>
    <t>Digitale methoden en leermiddelen</t>
  </si>
  <si>
    <t>Adviesprijs incl btw per verpakking</t>
  </si>
  <si>
    <t xml:space="preserve">Voor alle genoemde artikelen die in meerdere kleuren verkrijgbaar (o.a. karton, papier, potloden, pennen, stiften) zijn, geldt dat het aangeboden tarief voor alle beschikbare kleuren geldt. </t>
  </si>
  <si>
    <t>Netto Lijst,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</si>
</sst>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  <xf numFmtId="44" fontId="0" fillId="0" borderId="0" xfId="1" applyFont="1"/>
    <xf numFmtId="44" fontId="0" fillId="0" borderId="0" xfId="0" applyNumberFormat="1"/>
    <xf numFmtId="14" fontId="0" fillId="0" borderId="0" xfId="0" applyNumberFormat="1" applyAlignment="1">
      <alignment horizontal="left"/>
    </xf>
    <xf numFmtId="9" fontId="0" fillId="2" borderId="0" xfId="2" applyFont="1" applyFill="1" applyProtection="1">
      <protection locked="0"/>
    </xf>
    <xf numFmtId="44" fontId="0" fillId="2" borderId="0" xfId="1" applyFont="1" applyFill="1" applyProtection="1"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869F2-0351-4E1A-91CD-7E0D23B93FB5}">
  <dimension ref="A1:G154"/>
  <sheetViews>
    <sheetView tabSelected="1" topLeftCell="B1" zoomScaleNormal="100" workbookViewId="0">
      <selection activeCell="G8" sqref="G8"/>
    </sheetView>
  </sheetViews>
  <sheetFormatPr defaultRowHeight="14.4" x14ac:dyDescent="0.3"/>
  <cols>
    <col min="1" max="1" width="0" hidden="1" customWidth="1"/>
    <col min="2" max="2" width="5.44140625" customWidth="1"/>
    <col min="3" max="3" width="57.109375" bestFit="1" customWidth="1"/>
    <col min="5" max="5" width="30.6640625" bestFit="1" customWidth="1"/>
    <col min="6" max="6" width="17.5546875" bestFit="1" customWidth="1"/>
    <col min="7" max="7" width="13.44140625" customWidth="1"/>
  </cols>
  <sheetData>
    <row r="1" spans="2:7" x14ac:dyDescent="0.3">
      <c r="C1" t="s">
        <v>0</v>
      </c>
    </row>
    <row r="2" spans="2:7" x14ac:dyDescent="0.3">
      <c r="C2" t="s">
        <v>1</v>
      </c>
    </row>
    <row r="3" spans="2:7" x14ac:dyDescent="0.3">
      <c r="C3" t="s">
        <v>2</v>
      </c>
    </row>
    <row r="4" spans="2:7" x14ac:dyDescent="0.3">
      <c r="C4" s="6">
        <v>44525</v>
      </c>
    </row>
    <row r="6" spans="2:7" x14ac:dyDescent="0.3">
      <c r="C6" t="s">
        <v>224</v>
      </c>
    </row>
    <row r="7" spans="2:7" x14ac:dyDescent="0.3">
      <c r="E7" s="1" t="s">
        <v>221</v>
      </c>
    </row>
    <row r="8" spans="2:7" x14ac:dyDescent="0.3">
      <c r="B8" s="1" t="s">
        <v>220</v>
      </c>
      <c r="E8" s="7"/>
    </row>
    <row r="9" spans="2:7" x14ac:dyDescent="0.3">
      <c r="B9" s="1" t="s">
        <v>222</v>
      </c>
      <c r="E9" s="7"/>
    </row>
    <row r="10" spans="2:7" x14ac:dyDescent="0.3">
      <c r="B10" s="1" t="s">
        <v>225</v>
      </c>
      <c r="E10" s="5">
        <f>SUM(G14:G154)</f>
        <v>0</v>
      </c>
    </row>
    <row r="13" spans="2:7" s="1" customFormat="1" x14ac:dyDescent="0.3">
      <c r="B13" s="3" t="s">
        <v>218</v>
      </c>
      <c r="C13" s="3" t="s">
        <v>70</v>
      </c>
      <c r="D13" s="2" t="s">
        <v>219</v>
      </c>
      <c r="E13" s="2" t="s">
        <v>223</v>
      </c>
      <c r="F13" s="2" t="s">
        <v>221</v>
      </c>
    </row>
    <row r="14" spans="2:7" x14ac:dyDescent="0.3">
      <c r="B14">
        <v>1</v>
      </c>
      <c r="C14" t="s">
        <v>60</v>
      </c>
      <c r="D14">
        <v>10</v>
      </c>
      <c r="E14" s="8"/>
      <c r="F14" s="7"/>
      <c r="G14" s="4">
        <f>(E14*(1-F14))*D14</f>
        <v>0</v>
      </c>
    </row>
    <row r="15" spans="2:7" x14ac:dyDescent="0.3">
      <c r="B15">
        <v>2</v>
      </c>
      <c r="C15" t="s">
        <v>61</v>
      </c>
      <c r="D15">
        <v>10</v>
      </c>
      <c r="E15" s="8"/>
      <c r="F15">
        <f>F14</f>
        <v>0</v>
      </c>
      <c r="G15" s="4">
        <f>(E15*(1-F15))*D15</f>
        <v>0</v>
      </c>
    </row>
    <row r="16" spans="2:7" x14ac:dyDescent="0.3">
      <c r="B16">
        <v>3</v>
      </c>
      <c r="C16" t="s">
        <v>62</v>
      </c>
      <c r="D16">
        <v>10</v>
      </c>
      <c r="E16" s="8"/>
      <c r="F16">
        <f t="shared" ref="F16:F79" si="0">F15</f>
        <v>0</v>
      </c>
      <c r="G16" s="4">
        <f t="shared" ref="G15:G78" si="1">(E16*(1-F16))*D16</f>
        <v>0</v>
      </c>
    </row>
    <row r="17" spans="2:7" x14ac:dyDescent="0.3">
      <c r="B17">
        <v>4</v>
      </c>
      <c r="C17" t="s">
        <v>63</v>
      </c>
      <c r="D17">
        <v>10</v>
      </c>
      <c r="E17" s="8"/>
      <c r="F17">
        <f t="shared" si="0"/>
        <v>0</v>
      </c>
      <c r="G17" s="4">
        <f t="shared" si="1"/>
        <v>0</v>
      </c>
    </row>
    <row r="18" spans="2:7" x14ac:dyDescent="0.3">
      <c r="B18">
        <v>5</v>
      </c>
      <c r="C18" t="s">
        <v>54</v>
      </c>
      <c r="D18">
        <v>48</v>
      </c>
      <c r="E18" s="8"/>
      <c r="F18">
        <f t="shared" si="0"/>
        <v>0</v>
      </c>
      <c r="G18" s="4">
        <f t="shared" si="1"/>
        <v>0</v>
      </c>
    </row>
    <row r="19" spans="2:7" x14ac:dyDescent="0.3">
      <c r="B19">
        <v>6</v>
      </c>
      <c r="C19" t="s">
        <v>64</v>
      </c>
      <c r="D19">
        <v>10</v>
      </c>
      <c r="E19" s="8"/>
      <c r="F19">
        <f t="shared" si="0"/>
        <v>0</v>
      </c>
      <c r="G19" s="4">
        <f t="shared" si="1"/>
        <v>0</v>
      </c>
    </row>
    <row r="20" spans="2:7" x14ac:dyDescent="0.3">
      <c r="B20">
        <v>7</v>
      </c>
      <c r="C20" t="s">
        <v>9</v>
      </c>
      <c r="D20">
        <v>160</v>
      </c>
      <c r="E20" s="8"/>
      <c r="F20">
        <f t="shared" si="0"/>
        <v>0</v>
      </c>
      <c r="G20" s="4">
        <f t="shared" si="1"/>
        <v>0</v>
      </c>
    </row>
    <row r="21" spans="2:7" x14ac:dyDescent="0.3">
      <c r="B21">
        <v>8</v>
      </c>
      <c r="C21" t="s">
        <v>48</v>
      </c>
      <c r="D21">
        <v>15</v>
      </c>
      <c r="E21" s="8"/>
      <c r="F21">
        <f t="shared" si="0"/>
        <v>0</v>
      </c>
      <c r="G21" s="4">
        <f t="shared" si="1"/>
        <v>0</v>
      </c>
    </row>
    <row r="22" spans="2:7" x14ac:dyDescent="0.3">
      <c r="B22">
        <v>9</v>
      </c>
      <c r="C22" t="s">
        <v>7</v>
      </c>
      <c r="D22">
        <v>255</v>
      </c>
      <c r="E22" s="8"/>
      <c r="F22">
        <f t="shared" si="0"/>
        <v>0</v>
      </c>
      <c r="G22" s="4">
        <f t="shared" si="1"/>
        <v>0</v>
      </c>
    </row>
    <row r="23" spans="2:7" x14ac:dyDescent="0.3">
      <c r="B23">
        <v>10</v>
      </c>
      <c r="C23" t="s">
        <v>41</v>
      </c>
      <c r="D23">
        <v>20</v>
      </c>
      <c r="E23" s="8"/>
      <c r="F23">
        <f t="shared" si="0"/>
        <v>0</v>
      </c>
      <c r="G23" s="4">
        <f t="shared" si="1"/>
        <v>0</v>
      </c>
    </row>
    <row r="24" spans="2:7" x14ac:dyDescent="0.3">
      <c r="B24">
        <v>11</v>
      </c>
      <c r="C24" t="s">
        <v>53</v>
      </c>
      <c r="D24">
        <v>14</v>
      </c>
      <c r="E24" s="8"/>
      <c r="F24">
        <f t="shared" si="0"/>
        <v>0</v>
      </c>
      <c r="G24" s="4">
        <f t="shared" si="1"/>
        <v>0</v>
      </c>
    </row>
    <row r="25" spans="2:7" x14ac:dyDescent="0.3">
      <c r="B25">
        <v>12</v>
      </c>
      <c r="C25" t="s">
        <v>22</v>
      </c>
      <c r="D25">
        <v>49</v>
      </c>
      <c r="E25" s="8"/>
      <c r="F25">
        <f t="shared" si="0"/>
        <v>0</v>
      </c>
      <c r="G25" s="4">
        <f t="shared" si="1"/>
        <v>0</v>
      </c>
    </row>
    <row r="26" spans="2:7" x14ac:dyDescent="0.3">
      <c r="B26">
        <v>13</v>
      </c>
      <c r="C26" t="s">
        <v>23</v>
      </c>
      <c r="D26">
        <v>49</v>
      </c>
      <c r="E26" s="8"/>
      <c r="F26">
        <f t="shared" si="0"/>
        <v>0</v>
      </c>
      <c r="G26" s="4">
        <f t="shared" si="1"/>
        <v>0</v>
      </c>
    </row>
    <row r="27" spans="2:7" x14ac:dyDescent="0.3">
      <c r="B27">
        <v>14</v>
      </c>
      <c r="C27" t="s">
        <v>14</v>
      </c>
      <c r="D27">
        <v>92</v>
      </c>
      <c r="E27" s="8"/>
      <c r="F27">
        <f t="shared" si="0"/>
        <v>0</v>
      </c>
      <c r="G27" s="4">
        <f t="shared" si="1"/>
        <v>0</v>
      </c>
    </row>
    <row r="28" spans="2:7" x14ac:dyDescent="0.3">
      <c r="B28">
        <v>15</v>
      </c>
      <c r="C28" t="s">
        <v>65</v>
      </c>
      <c r="D28">
        <v>10</v>
      </c>
      <c r="E28" s="8"/>
      <c r="F28">
        <f t="shared" si="0"/>
        <v>0</v>
      </c>
      <c r="G28" s="4">
        <f t="shared" si="1"/>
        <v>0</v>
      </c>
    </row>
    <row r="29" spans="2:7" x14ac:dyDescent="0.3">
      <c r="B29">
        <v>16</v>
      </c>
      <c r="C29" t="s">
        <v>46</v>
      </c>
      <c r="D29">
        <v>17</v>
      </c>
      <c r="E29" s="8"/>
      <c r="F29">
        <f t="shared" si="0"/>
        <v>0</v>
      </c>
      <c r="G29" s="4">
        <f t="shared" si="1"/>
        <v>0</v>
      </c>
    </row>
    <row r="30" spans="2:7" x14ac:dyDescent="0.3">
      <c r="B30">
        <v>17</v>
      </c>
      <c r="C30" t="s">
        <v>20</v>
      </c>
      <c r="D30">
        <v>50</v>
      </c>
      <c r="E30" s="8"/>
      <c r="F30">
        <f t="shared" si="0"/>
        <v>0</v>
      </c>
      <c r="G30" s="4">
        <f t="shared" si="1"/>
        <v>0</v>
      </c>
    </row>
    <row r="31" spans="2:7" x14ac:dyDescent="0.3">
      <c r="B31">
        <v>18</v>
      </c>
      <c r="C31" t="s">
        <v>47</v>
      </c>
      <c r="D31">
        <v>16</v>
      </c>
      <c r="E31" s="8"/>
      <c r="F31">
        <f t="shared" si="0"/>
        <v>0</v>
      </c>
      <c r="G31" s="4">
        <f t="shared" si="1"/>
        <v>0</v>
      </c>
    </row>
    <row r="32" spans="2:7" x14ac:dyDescent="0.3">
      <c r="B32">
        <v>19</v>
      </c>
      <c r="C32" t="s">
        <v>71</v>
      </c>
      <c r="D32">
        <v>1171</v>
      </c>
      <c r="E32" s="8"/>
      <c r="F32">
        <f t="shared" si="0"/>
        <v>0</v>
      </c>
      <c r="G32" s="4">
        <f t="shared" si="1"/>
        <v>0</v>
      </c>
    </row>
    <row r="33" spans="2:7" x14ac:dyDescent="0.3">
      <c r="B33">
        <v>20</v>
      </c>
      <c r="C33" t="s">
        <v>26</v>
      </c>
      <c r="D33">
        <v>37</v>
      </c>
      <c r="E33" s="8"/>
      <c r="F33">
        <f t="shared" si="0"/>
        <v>0</v>
      </c>
      <c r="G33" s="4">
        <f t="shared" si="1"/>
        <v>0</v>
      </c>
    </row>
    <row r="34" spans="2:7" x14ac:dyDescent="0.3">
      <c r="B34">
        <v>21</v>
      </c>
      <c r="C34" t="s">
        <v>39</v>
      </c>
      <c r="D34">
        <v>22</v>
      </c>
      <c r="E34" s="8"/>
      <c r="F34">
        <f t="shared" si="0"/>
        <v>0</v>
      </c>
      <c r="G34" s="4">
        <f t="shared" si="1"/>
        <v>0</v>
      </c>
    </row>
    <row r="35" spans="2:7" x14ac:dyDescent="0.3">
      <c r="B35">
        <v>22</v>
      </c>
      <c r="C35" t="s">
        <v>33</v>
      </c>
      <c r="D35">
        <v>25</v>
      </c>
      <c r="E35" s="8"/>
      <c r="F35">
        <f t="shared" si="0"/>
        <v>0</v>
      </c>
      <c r="G35" s="4">
        <f t="shared" si="1"/>
        <v>0</v>
      </c>
    </row>
    <row r="36" spans="2:7" x14ac:dyDescent="0.3">
      <c r="B36">
        <v>23</v>
      </c>
      <c r="C36" t="s">
        <v>34</v>
      </c>
      <c r="D36">
        <v>25</v>
      </c>
      <c r="E36" s="8"/>
      <c r="F36">
        <f t="shared" si="0"/>
        <v>0</v>
      </c>
      <c r="G36" s="4">
        <f t="shared" si="1"/>
        <v>0</v>
      </c>
    </row>
    <row r="37" spans="2:7" x14ac:dyDescent="0.3">
      <c r="B37">
        <v>24</v>
      </c>
      <c r="C37" t="s">
        <v>66</v>
      </c>
      <c r="D37">
        <v>115</v>
      </c>
      <c r="E37" s="8"/>
      <c r="F37">
        <f t="shared" si="0"/>
        <v>0</v>
      </c>
      <c r="G37" s="4">
        <f t="shared" si="1"/>
        <v>0</v>
      </c>
    </row>
    <row r="38" spans="2:7" x14ac:dyDescent="0.3">
      <c r="B38">
        <v>25</v>
      </c>
      <c r="C38" t="s">
        <v>67</v>
      </c>
      <c r="D38">
        <v>10</v>
      </c>
      <c r="E38" s="8"/>
      <c r="F38">
        <f t="shared" si="0"/>
        <v>0</v>
      </c>
      <c r="G38" s="4">
        <f t="shared" si="1"/>
        <v>0</v>
      </c>
    </row>
    <row r="39" spans="2:7" x14ac:dyDescent="0.3">
      <c r="B39">
        <v>26</v>
      </c>
      <c r="C39" t="s">
        <v>36</v>
      </c>
      <c r="D39">
        <v>24</v>
      </c>
      <c r="E39" s="8"/>
      <c r="F39">
        <f t="shared" si="0"/>
        <v>0</v>
      </c>
      <c r="G39" s="4">
        <f t="shared" si="1"/>
        <v>0</v>
      </c>
    </row>
    <row r="40" spans="2:7" x14ac:dyDescent="0.3">
      <c r="B40">
        <v>27</v>
      </c>
      <c r="C40" t="s">
        <v>42</v>
      </c>
      <c r="D40">
        <v>20</v>
      </c>
      <c r="E40" s="8"/>
      <c r="F40">
        <f t="shared" si="0"/>
        <v>0</v>
      </c>
      <c r="G40" s="4">
        <f t="shared" si="1"/>
        <v>0</v>
      </c>
    </row>
    <row r="41" spans="2:7" x14ac:dyDescent="0.3">
      <c r="B41">
        <v>28</v>
      </c>
      <c r="C41" t="s">
        <v>68</v>
      </c>
      <c r="D41">
        <v>10</v>
      </c>
      <c r="E41" s="8"/>
      <c r="F41">
        <f t="shared" si="0"/>
        <v>0</v>
      </c>
      <c r="G41" s="4">
        <f t="shared" si="1"/>
        <v>0</v>
      </c>
    </row>
    <row r="42" spans="2:7" x14ac:dyDescent="0.3">
      <c r="B42">
        <v>29</v>
      </c>
      <c r="C42" t="s">
        <v>69</v>
      </c>
      <c r="D42">
        <v>10</v>
      </c>
      <c r="E42" s="8"/>
      <c r="F42">
        <f t="shared" si="0"/>
        <v>0</v>
      </c>
      <c r="G42" s="4">
        <f t="shared" si="1"/>
        <v>0</v>
      </c>
    </row>
    <row r="43" spans="2:7" x14ac:dyDescent="0.3">
      <c r="B43">
        <v>30</v>
      </c>
      <c r="C43" t="s">
        <v>11</v>
      </c>
      <c r="D43">
        <v>117</v>
      </c>
      <c r="E43" s="8"/>
      <c r="F43">
        <f t="shared" si="0"/>
        <v>0</v>
      </c>
      <c r="G43" s="4">
        <f t="shared" si="1"/>
        <v>0</v>
      </c>
    </row>
    <row r="44" spans="2:7" x14ac:dyDescent="0.3">
      <c r="B44">
        <v>31</v>
      </c>
      <c r="C44" t="s">
        <v>12</v>
      </c>
      <c r="D44">
        <v>110</v>
      </c>
      <c r="E44" s="8"/>
      <c r="F44">
        <f t="shared" si="0"/>
        <v>0</v>
      </c>
      <c r="G44" s="4">
        <f t="shared" si="1"/>
        <v>0</v>
      </c>
    </row>
    <row r="45" spans="2:7" x14ac:dyDescent="0.3">
      <c r="B45">
        <v>32</v>
      </c>
      <c r="C45" t="s">
        <v>21</v>
      </c>
      <c r="D45">
        <v>50</v>
      </c>
      <c r="E45" s="8"/>
      <c r="F45">
        <f t="shared" si="0"/>
        <v>0</v>
      </c>
      <c r="G45" s="4">
        <f t="shared" si="1"/>
        <v>0</v>
      </c>
    </row>
    <row r="46" spans="2:7" x14ac:dyDescent="0.3">
      <c r="B46">
        <v>33</v>
      </c>
      <c r="C46" t="s">
        <v>43</v>
      </c>
      <c r="D46">
        <v>177</v>
      </c>
      <c r="E46" s="8"/>
      <c r="F46">
        <f t="shared" si="0"/>
        <v>0</v>
      </c>
      <c r="G46" s="4">
        <f t="shared" si="1"/>
        <v>0</v>
      </c>
    </row>
    <row r="47" spans="2:7" x14ac:dyDescent="0.3">
      <c r="B47">
        <v>34</v>
      </c>
      <c r="C47" t="s">
        <v>35</v>
      </c>
      <c r="D47">
        <v>25</v>
      </c>
      <c r="E47" s="8"/>
      <c r="F47">
        <f t="shared" si="0"/>
        <v>0</v>
      </c>
      <c r="G47" s="4">
        <f t="shared" si="1"/>
        <v>0</v>
      </c>
    </row>
    <row r="48" spans="2:7" x14ac:dyDescent="0.3">
      <c r="B48">
        <v>35</v>
      </c>
      <c r="C48" t="s">
        <v>25</v>
      </c>
      <c r="D48">
        <v>38</v>
      </c>
      <c r="E48" s="8"/>
      <c r="F48">
        <f t="shared" si="0"/>
        <v>0</v>
      </c>
      <c r="G48" s="4">
        <f t="shared" si="1"/>
        <v>0</v>
      </c>
    </row>
    <row r="49" spans="2:7" x14ac:dyDescent="0.3">
      <c r="B49">
        <v>36</v>
      </c>
      <c r="C49" t="s">
        <v>49</v>
      </c>
      <c r="D49">
        <v>15</v>
      </c>
      <c r="E49" s="8"/>
      <c r="F49">
        <f t="shared" si="0"/>
        <v>0</v>
      </c>
      <c r="G49" s="4">
        <f t="shared" si="1"/>
        <v>0</v>
      </c>
    </row>
    <row r="50" spans="2:7" x14ac:dyDescent="0.3">
      <c r="B50">
        <v>37</v>
      </c>
      <c r="C50" t="s">
        <v>28</v>
      </c>
      <c r="D50">
        <v>30</v>
      </c>
      <c r="E50" s="8"/>
      <c r="F50">
        <f t="shared" si="0"/>
        <v>0</v>
      </c>
      <c r="G50" s="4">
        <f t="shared" si="1"/>
        <v>0</v>
      </c>
    </row>
    <row r="51" spans="2:7" x14ac:dyDescent="0.3">
      <c r="B51">
        <v>38</v>
      </c>
      <c r="C51" t="s">
        <v>29</v>
      </c>
      <c r="D51">
        <v>30</v>
      </c>
      <c r="E51" s="8"/>
      <c r="F51">
        <f t="shared" si="0"/>
        <v>0</v>
      </c>
      <c r="G51" s="4">
        <f t="shared" si="1"/>
        <v>0</v>
      </c>
    </row>
    <row r="52" spans="2:7" x14ac:dyDescent="0.3">
      <c r="B52">
        <v>39</v>
      </c>
      <c r="C52" t="s">
        <v>50</v>
      </c>
      <c r="D52">
        <v>15</v>
      </c>
      <c r="E52" s="8"/>
      <c r="F52">
        <f t="shared" si="0"/>
        <v>0</v>
      </c>
      <c r="G52" s="4">
        <f t="shared" si="1"/>
        <v>0</v>
      </c>
    </row>
    <row r="53" spans="2:7" x14ac:dyDescent="0.3">
      <c r="B53">
        <v>40</v>
      </c>
      <c r="C53" t="s">
        <v>55</v>
      </c>
      <c r="D53">
        <v>12</v>
      </c>
      <c r="E53" s="8"/>
      <c r="F53">
        <f t="shared" si="0"/>
        <v>0</v>
      </c>
      <c r="G53" s="4">
        <f t="shared" si="1"/>
        <v>0</v>
      </c>
    </row>
    <row r="54" spans="2:7" x14ac:dyDescent="0.3">
      <c r="B54">
        <v>41</v>
      </c>
      <c r="C54" t="s">
        <v>4</v>
      </c>
      <c r="D54">
        <v>306</v>
      </c>
      <c r="E54" s="8"/>
      <c r="F54">
        <f t="shared" si="0"/>
        <v>0</v>
      </c>
      <c r="G54" s="4">
        <f t="shared" si="1"/>
        <v>0</v>
      </c>
    </row>
    <row r="55" spans="2:7" x14ac:dyDescent="0.3">
      <c r="B55">
        <v>42</v>
      </c>
      <c r="C55" t="s">
        <v>3</v>
      </c>
      <c r="D55">
        <v>417</v>
      </c>
      <c r="E55" s="8"/>
      <c r="F55">
        <f t="shared" si="0"/>
        <v>0</v>
      </c>
      <c r="G55" s="4">
        <f t="shared" si="1"/>
        <v>0</v>
      </c>
    </row>
    <row r="56" spans="2:7" x14ac:dyDescent="0.3">
      <c r="B56">
        <v>43</v>
      </c>
      <c r="C56" t="s">
        <v>8</v>
      </c>
      <c r="D56">
        <v>186</v>
      </c>
      <c r="E56" s="8"/>
      <c r="F56">
        <f t="shared" si="0"/>
        <v>0</v>
      </c>
      <c r="G56" s="4">
        <f t="shared" si="1"/>
        <v>0</v>
      </c>
    </row>
    <row r="57" spans="2:7" x14ac:dyDescent="0.3">
      <c r="B57">
        <v>44</v>
      </c>
      <c r="C57" t="s">
        <v>17</v>
      </c>
      <c r="D57">
        <v>85</v>
      </c>
      <c r="E57" s="8"/>
      <c r="F57">
        <f t="shared" si="0"/>
        <v>0</v>
      </c>
      <c r="G57" s="4">
        <f t="shared" si="1"/>
        <v>0</v>
      </c>
    </row>
    <row r="58" spans="2:7" x14ac:dyDescent="0.3">
      <c r="B58">
        <v>45</v>
      </c>
      <c r="C58" t="s">
        <v>38</v>
      </c>
      <c r="D58">
        <v>23</v>
      </c>
      <c r="E58" s="8"/>
      <c r="F58">
        <f t="shared" si="0"/>
        <v>0</v>
      </c>
      <c r="G58" s="4">
        <f t="shared" si="1"/>
        <v>0</v>
      </c>
    </row>
    <row r="59" spans="2:7" x14ac:dyDescent="0.3">
      <c r="B59">
        <v>46</v>
      </c>
      <c r="C59" t="s">
        <v>6</v>
      </c>
      <c r="D59">
        <v>256</v>
      </c>
      <c r="E59" s="8"/>
      <c r="F59">
        <f t="shared" si="0"/>
        <v>0</v>
      </c>
      <c r="G59" s="4">
        <f t="shared" si="1"/>
        <v>0</v>
      </c>
    </row>
    <row r="60" spans="2:7" x14ac:dyDescent="0.3">
      <c r="B60">
        <v>47</v>
      </c>
      <c r="C60" t="s">
        <v>51</v>
      </c>
      <c r="D60">
        <v>15</v>
      </c>
      <c r="E60" s="8"/>
      <c r="F60">
        <f t="shared" si="0"/>
        <v>0</v>
      </c>
      <c r="G60" s="4">
        <f t="shared" si="1"/>
        <v>0</v>
      </c>
    </row>
    <row r="61" spans="2:7" x14ac:dyDescent="0.3">
      <c r="B61">
        <v>48</v>
      </c>
      <c r="C61" t="s">
        <v>32</v>
      </c>
      <c r="D61">
        <v>27</v>
      </c>
      <c r="E61" s="8"/>
      <c r="F61">
        <f t="shared" si="0"/>
        <v>0</v>
      </c>
      <c r="G61" s="4">
        <f t="shared" si="1"/>
        <v>0</v>
      </c>
    </row>
    <row r="62" spans="2:7" x14ac:dyDescent="0.3">
      <c r="B62">
        <v>49</v>
      </c>
      <c r="C62" t="s">
        <v>18</v>
      </c>
      <c r="D62">
        <v>65</v>
      </c>
      <c r="E62" s="8"/>
      <c r="F62">
        <f t="shared" si="0"/>
        <v>0</v>
      </c>
      <c r="G62" s="4">
        <f t="shared" si="1"/>
        <v>0</v>
      </c>
    </row>
    <row r="63" spans="2:7" x14ac:dyDescent="0.3">
      <c r="B63">
        <v>50</v>
      </c>
      <c r="C63" t="s">
        <v>24</v>
      </c>
      <c r="D63">
        <v>44</v>
      </c>
      <c r="E63" s="8"/>
      <c r="F63">
        <f t="shared" si="0"/>
        <v>0</v>
      </c>
      <c r="G63" s="4">
        <f t="shared" si="1"/>
        <v>0</v>
      </c>
    </row>
    <row r="64" spans="2:7" x14ac:dyDescent="0.3">
      <c r="B64">
        <v>51</v>
      </c>
      <c r="C64" t="s">
        <v>30</v>
      </c>
      <c r="D64">
        <v>30</v>
      </c>
      <c r="E64" s="8"/>
      <c r="F64">
        <f t="shared" si="0"/>
        <v>0</v>
      </c>
      <c r="G64" s="4">
        <f t="shared" si="1"/>
        <v>0</v>
      </c>
    </row>
    <row r="65" spans="2:7" x14ac:dyDescent="0.3">
      <c r="B65">
        <v>52</v>
      </c>
      <c r="C65" t="s">
        <v>13</v>
      </c>
      <c r="D65">
        <v>100</v>
      </c>
      <c r="E65" s="8"/>
      <c r="F65">
        <f t="shared" si="0"/>
        <v>0</v>
      </c>
      <c r="G65" s="4">
        <f t="shared" si="1"/>
        <v>0</v>
      </c>
    </row>
    <row r="66" spans="2:7" x14ac:dyDescent="0.3">
      <c r="B66">
        <v>53</v>
      </c>
      <c r="C66" t="s">
        <v>15</v>
      </c>
      <c r="D66">
        <v>92</v>
      </c>
      <c r="E66" s="8"/>
      <c r="F66">
        <f t="shared" si="0"/>
        <v>0</v>
      </c>
      <c r="G66" s="4">
        <f t="shared" si="1"/>
        <v>0</v>
      </c>
    </row>
    <row r="67" spans="2:7" x14ac:dyDescent="0.3">
      <c r="B67">
        <v>54</v>
      </c>
      <c r="C67" t="s">
        <v>40</v>
      </c>
      <c r="D67">
        <v>21</v>
      </c>
      <c r="E67" s="8"/>
      <c r="F67">
        <f t="shared" si="0"/>
        <v>0</v>
      </c>
      <c r="G67" s="4">
        <f t="shared" si="1"/>
        <v>0</v>
      </c>
    </row>
    <row r="68" spans="2:7" x14ac:dyDescent="0.3">
      <c r="B68">
        <v>55</v>
      </c>
      <c r="C68" t="s">
        <v>19</v>
      </c>
      <c r="D68">
        <v>57</v>
      </c>
      <c r="E68" s="8"/>
      <c r="F68">
        <f t="shared" si="0"/>
        <v>0</v>
      </c>
      <c r="G68" s="4">
        <f t="shared" si="1"/>
        <v>0</v>
      </c>
    </row>
    <row r="69" spans="2:7" x14ac:dyDescent="0.3">
      <c r="B69">
        <v>56</v>
      </c>
      <c r="C69" t="s">
        <v>56</v>
      </c>
      <c r="D69">
        <v>12</v>
      </c>
      <c r="E69" s="8"/>
      <c r="F69">
        <f t="shared" si="0"/>
        <v>0</v>
      </c>
      <c r="G69" s="4">
        <f t="shared" si="1"/>
        <v>0</v>
      </c>
    </row>
    <row r="70" spans="2:7" x14ac:dyDescent="0.3">
      <c r="B70">
        <v>57</v>
      </c>
      <c r="C70" t="s">
        <v>44</v>
      </c>
      <c r="D70">
        <v>20</v>
      </c>
      <c r="E70" s="8"/>
      <c r="F70">
        <f t="shared" si="0"/>
        <v>0</v>
      </c>
      <c r="G70" s="4">
        <f t="shared" si="1"/>
        <v>0</v>
      </c>
    </row>
    <row r="71" spans="2:7" x14ac:dyDescent="0.3">
      <c r="B71">
        <v>58</v>
      </c>
      <c r="C71" t="s">
        <v>31</v>
      </c>
      <c r="D71">
        <v>30</v>
      </c>
      <c r="E71" s="8"/>
      <c r="F71">
        <f t="shared" si="0"/>
        <v>0</v>
      </c>
      <c r="G71" s="4">
        <f t="shared" si="1"/>
        <v>0</v>
      </c>
    </row>
    <row r="72" spans="2:7" x14ac:dyDescent="0.3">
      <c r="B72">
        <v>59</v>
      </c>
      <c r="C72" t="s">
        <v>57</v>
      </c>
      <c r="D72">
        <v>12</v>
      </c>
      <c r="E72" s="8"/>
      <c r="F72">
        <f t="shared" si="0"/>
        <v>0</v>
      </c>
      <c r="G72" s="4">
        <f t="shared" si="1"/>
        <v>0</v>
      </c>
    </row>
    <row r="73" spans="2:7" x14ac:dyDescent="0.3">
      <c r="B73">
        <v>60</v>
      </c>
      <c r="C73" t="s">
        <v>58</v>
      </c>
      <c r="D73">
        <v>12</v>
      </c>
      <c r="E73" s="8"/>
      <c r="F73">
        <f t="shared" si="0"/>
        <v>0</v>
      </c>
      <c r="G73" s="4">
        <f t="shared" si="1"/>
        <v>0</v>
      </c>
    </row>
    <row r="74" spans="2:7" x14ac:dyDescent="0.3">
      <c r="B74">
        <v>61</v>
      </c>
      <c r="C74" t="s">
        <v>59</v>
      </c>
      <c r="D74">
        <v>12</v>
      </c>
      <c r="E74" s="8"/>
      <c r="F74">
        <f t="shared" si="0"/>
        <v>0</v>
      </c>
      <c r="G74" s="4">
        <f t="shared" si="1"/>
        <v>0</v>
      </c>
    </row>
    <row r="75" spans="2:7" x14ac:dyDescent="0.3">
      <c r="B75">
        <v>62</v>
      </c>
      <c r="C75" t="s">
        <v>27</v>
      </c>
      <c r="D75">
        <v>32</v>
      </c>
      <c r="E75" s="8"/>
      <c r="F75">
        <f t="shared" si="0"/>
        <v>0</v>
      </c>
      <c r="G75" s="4">
        <f t="shared" si="1"/>
        <v>0</v>
      </c>
    </row>
    <row r="76" spans="2:7" x14ac:dyDescent="0.3">
      <c r="B76">
        <v>63</v>
      </c>
      <c r="C76" t="s">
        <v>10</v>
      </c>
      <c r="D76">
        <v>124</v>
      </c>
      <c r="E76" s="8"/>
      <c r="F76">
        <f t="shared" si="0"/>
        <v>0</v>
      </c>
      <c r="G76" s="4">
        <f t="shared" si="1"/>
        <v>0</v>
      </c>
    </row>
    <row r="77" spans="2:7" x14ac:dyDescent="0.3">
      <c r="B77">
        <v>64</v>
      </c>
      <c r="C77" t="s">
        <v>45</v>
      </c>
      <c r="D77">
        <v>19</v>
      </c>
      <c r="E77" s="8"/>
      <c r="F77">
        <f t="shared" si="0"/>
        <v>0</v>
      </c>
      <c r="G77" s="4">
        <f t="shared" si="1"/>
        <v>0</v>
      </c>
    </row>
    <row r="78" spans="2:7" x14ac:dyDescent="0.3">
      <c r="B78">
        <v>65</v>
      </c>
      <c r="C78" t="s">
        <v>5</v>
      </c>
      <c r="D78">
        <v>259</v>
      </c>
      <c r="E78" s="8"/>
      <c r="F78">
        <f t="shared" si="0"/>
        <v>0</v>
      </c>
      <c r="G78" s="4">
        <f t="shared" si="1"/>
        <v>0</v>
      </c>
    </row>
    <row r="79" spans="2:7" x14ac:dyDescent="0.3">
      <c r="B79">
        <v>66</v>
      </c>
      <c r="C79" t="s">
        <v>16</v>
      </c>
      <c r="D79">
        <v>91</v>
      </c>
      <c r="E79" s="8"/>
      <c r="F79">
        <f t="shared" si="0"/>
        <v>0</v>
      </c>
      <c r="G79" s="4">
        <f t="shared" ref="G79:G142" si="2">(E79*(1-F79))*D79</f>
        <v>0</v>
      </c>
    </row>
    <row r="80" spans="2:7" x14ac:dyDescent="0.3">
      <c r="B80">
        <v>67</v>
      </c>
      <c r="C80" t="s">
        <v>52</v>
      </c>
      <c r="D80">
        <v>15</v>
      </c>
      <c r="E80" s="8"/>
      <c r="F80">
        <f t="shared" ref="F80:F143" si="3">F79</f>
        <v>0</v>
      </c>
      <c r="G80" s="4">
        <f t="shared" si="2"/>
        <v>0</v>
      </c>
    </row>
    <row r="81" spans="1:7" x14ac:dyDescent="0.3">
      <c r="B81">
        <v>68</v>
      </c>
      <c r="C81" t="s">
        <v>37</v>
      </c>
      <c r="D81">
        <v>24</v>
      </c>
      <c r="E81" s="8"/>
      <c r="F81">
        <f t="shared" si="3"/>
        <v>0</v>
      </c>
      <c r="G81" s="4">
        <f t="shared" si="2"/>
        <v>0</v>
      </c>
    </row>
    <row r="82" spans="1:7" x14ac:dyDescent="0.3">
      <c r="A82" t="s">
        <v>120</v>
      </c>
      <c r="B82">
        <v>69</v>
      </c>
      <c r="C82" t="s">
        <v>121</v>
      </c>
      <c r="D82">
        <v>542</v>
      </c>
      <c r="E82" s="8"/>
      <c r="F82">
        <f t="shared" si="3"/>
        <v>0</v>
      </c>
      <c r="G82" s="4">
        <f t="shared" si="2"/>
        <v>0</v>
      </c>
    </row>
    <row r="83" spans="1:7" x14ac:dyDescent="0.3">
      <c r="A83" t="s">
        <v>72</v>
      </c>
      <c r="B83">
        <v>70</v>
      </c>
      <c r="C83" t="s">
        <v>73</v>
      </c>
      <c r="D83">
        <v>1281</v>
      </c>
      <c r="E83" s="8"/>
      <c r="F83">
        <f t="shared" si="3"/>
        <v>0</v>
      </c>
      <c r="G83" s="4">
        <f t="shared" si="2"/>
        <v>0</v>
      </c>
    </row>
    <row r="84" spans="1:7" x14ac:dyDescent="0.3">
      <c r="A84" t="s">
        <v>134</v>
      </c>
      <c r="B84">
        <v>71</v>
      </c>
      <c r="C84" t="s">
        <v>135</v>
      </c>
      <c r="D84">
        <v>100</v>
      </c>
      <c r="E84" s="8"/>
      <c r="F84">
        <f t="shared" si="3"/>
        <v>0</v>
      </c>
      <c r="G84" s="4">
        <f t="shared" si="2"/>
        <v>0</v>
      </c>
    </row>
    <row r="85" spans="1:7" x14ac:dyDescent="0.3">
      <c r="A85" t="s">
        <v>176</v>
      </c>
      <c r="B85">
        <v>72</v>
      </c>
      <c r="C85" t="s">
        <v>177</v>
      </c>
      <c r="D85">
        <v>200</v>
      </c>
      <c r="E85" s="8"/>
      <c r="F85">
        <f t="shared" si="3"/>
        <v>0</v>
      </c>
      <c r="G85" s="4">
        <f t="shared" si="2"/>
        <v>0</v>
      </c>
    </row>
    <row r="86" spans="1:7" x14ac:dyDescent="0.3">
      <c r="A86" t="s">
        <v>196</v>
      </c>
      <c r="B86">
        <v>73</v>
      </c>
      <c r="C86" t="s">
        <v>197</v>
      </c>
      <c r="D86">
        <v>39</v>
      </c>
      <c r="E86" s="8"/>
      <c r="F86">
        <f t="shared" si="3"/>
        <v>0</v>
      </c>
      <c r="G86" s="4">
        <f t="shared" si="2"/>
        <v>0</v>
      </c>
    </row>
    <row r="87" spans="1:7" x14ac:dyDescent="0.3">
      <c r="A87" t="s">
        <v>130</v>
      </c>
      <c r="B87">
        <v>74</v>
      </c>
      <c r="C87" t="s">
        <v>131</v>
      </c>
      <c r="D87">
        <v>493</v>
      </c>
      <c r="E87" s="8"/>
      <c r="F87">
        <f t="shared" si="3"/>
        <v>0</v>
      </c>
      <c r="G87" s="4">
        <f t="shared" si="2"/>
        <v>0</v>
      </c>
    </row>
    <row r="88" spans="1:7" x14ac:dyDescent="0.3">
      <c r="A88" t="s">
        <v>160</v>
      </c>
      <c r="B88">
        <v>75</v>
      </c>
      <c r="C88" t="s">
        <v>161</v>
      </c>
      <c r="D88">
        <v>245</v>
      </c>
      <c r="E88" s="8"/>
      <c r="F88">
        <f t="shared" si="3"/>
        <v>0</v>
      </c>
      <c r="G88" s="4">
        <f t="shared" si="2"/>
        <v>0</v>
      </c>
    </row>
    <row r="89" spans="1:7" x14ac:dyDescent="0.3">
      <c r="A89" t="s">
        <v>88</v>
      </c>
      <c r="B89">
        <v>76</v>
      </c>
      <c r="C89" t="s">
        <v>89</v>
      </c>
      <c r="D89">
        <v>355</v>
      </c>
      <c r="E89" s="8"/>
      <c r="F89">
        <f t="shared" si="3"/>
        <v>0</v>
      </c>
      <c r="G89" s="4">
        <f t="shared" si="2"/>
        <v>0</v>
      </c>
    </row>
    <row r="90" spans="1:7" x14ac:dyDescent="0.3">
      <c r="A90" t="s">
        <v>132</v>
      </c>
      <c r="B90">
        <v>77</v>
      </c>
      <c r="C90" t="s">
        <v>133</v>
      </c>
      <c r="D90">
        <v>100</v>
      </c>
      <c r="E90" s="8"/>
      <c r="F90">
        <f t="shared" si="3"/>
        <v>0</v>
      </c>
      <c r="G90" s="4">
        <f t="shared" si="2"/>
        <v>0</v>
      </c>
    </row>
    <row r="91" spans="1:7" x14ac:dyDescent="0.3">
      <c r="A91" t="s">
        <v>194</v>
      </c>
      <c r="B91">
        <v>78</v>
      </c>
      <c r="C91" t="s">
        <v>195</v>
      </c>
      <c r="D91">
        <v>100</v>
      </c>
      <c r="E91" s="8"/>
      <c r="F91">
        <f t="shared" si="3"/>
        <v>0</v>
      </c>
      <c r="G91" s="4">
        <f t="shared" si="2"/>
        <v>0</v>
      </c>
    </row>
    <row r="92" spans="1:7" x14ac:dyDescent="0.3">
      <c r="A92" t="s">
        <v>110</v>
      </c>
      <c r="B92">
        <v>79</v>
      </c>
      <c r="C92" t="s">
        <v>111</v>
      </c>
      <c r="D92">
        <v>156</v>
      </c>
      <c r="E92" s="8"/>
      <c r="F92">
        <f t="shared" si="3"/>
        <v>0</v>
      </c>
      <c r="G92" s="4">
        <f t="shared" si="2"/>
        <v>0</v>
      </c>
    </row>
    <row r="93" spans="1:7" x14ac:dyDescent="0.3">
      <c r="A93" t="s">
        <v>148</v>
      </c>
      <c r="B93">
        <v>80</v>
      </c>
      <c r="C93" t="s">
        <v>149</v>
      </c>
      <c r="D93">
        <v>77</v>
      </c>
      <c r="E93" s="8"/>
      <c r="F93">
        <f t="shared" si="3"/>
        <v>0</v>
      </c>
      <c r="G93" s="4">
        <f t="shared" si="2"/>
        <v>0</v>
      </c>
    </row>
    <row r="94" spans="1:7" x14ac:dyDescent="0.3">
      <c r="A94" t="s">
        <v>190</v>
      </c>
      <c r="B94">
        <v>81</v>
      </c>
      <c r="C94" t="s">
        <v>191</v>
      </c>
      <c r="D94">
        <v>40</v>
      </c>
      <c r="E94" s="8"/>
      <c r="F94">
        <f t="shared" si="3"/>
        <v>0</v>
      </c>
      <c r="G94" s="4">
        <f t="shared" si="2"/>
        <v>0</v>
      </c>
    </row>
    <row r="95" spans="1:7" x14ac:dyDescent="0.3">
      <c r="A95" t="s">
        <v>76</v>
      </c>
      <c r="B95">
        <v>82</v>
      </c>
      <c r="C95" t="s">
        <v>77</v>
      </c>
      <c r="D95">
        <v>585</v>
      </c>
      <c r="E95" s="8"/>
      <c r="F95">
        <f t="shared" si="3"/>
        <v>0</v>
      </c>
      <c r="G95" s="4">
        <f t="shared" si="2"/>
        <v>0</v>
      </c>
    </row>
    <row r="96" spans="1:7" x14ac:dyDescent="0.3">
      <c r="A96" t="s">
        <v>84</v>
      </c>
      <c r="B96">
        <v>83</v>
      </c>
      <c r="C96" t="s">
        <v>85</v>
      </c>
      <c r="D96">
        <v>485</v>
      </c>
      <c r="E96" s="8"/>
      <c r="F96">
        <f t="shared" si="3"/>
        <v>0</v>
      </c>
      <c r="G96" s="4">
        <f t="shared" si="2"/>
        <v>0</v>
      </c>
    </row>
    <row r="97" spans="1:7" x14ac:dyDescent="0.3">
      <c r="A97" t="s">
        <v>116</v>
      </c>
      <c r="B97">
        <v>84</v>
      </c>
      <c r="C97" t="s">
        <v>117</v>
      </c>
      <c r="D97">
        <v>121</v>
      </c>
      <c r="E97" s="8"/>
      <c r="F97">
        <f t="shared" si="3"/>
        <v>0</v>
      </c>
      <c r="G97" s="4">
        <f t="shared" si="2"/>
        <v>0</v>
      </c>
    </row>
    <row r="98" spans="1:7" x14ac:dyDescent="0.3">
      <c r="A98" t="s">
        <v>112</v>
      </c>
      <c r="B98">
        <v>85</v>
      </c>
      <c r="C98" t="s">
        <v>113</v>
      </c>
      <c r="D98">
        <v>247</v>
      </c>
      <c r="E98" s="8"/>
      <c r="F98">
        <f t="shared" si="3"/>
        <v>0</v>
      </c>
      <c r="G98" s="4">
        <f t="shared" si="2"/>
        <v>0</v>
      </c>
    </row>
    <row r="99" spans="1:7" x14ac:dyDescent="0.3">
      <c r="A99" t="s">
        <v>214</v>
      </c>
      <c r="B99">
        <v>86</v>
      </c>
      <c r="C99" t="s">
        <v>215</v>
      </c>
      <c r="D99">
        <v>32</v>
      </c>
      <c r="E99" s="8"/>
      <c r="F99">
        <f t="shared" si="3"/>
        <v>0</v>
      </c>
      <c r="G99" s="4">
        <f t="shared" si="2"/>
        <v>0</v>
      </c>
    </row>
    <row r="100" spans="1:7" x14ac:dyDescent="0.3">
      <c r="A100" t="s">
        <v>206</v>
      </c>
      <c r="B100">
        <v>87</v>
      </c>
      <c r="C100" t="s">
        <v>207</v>
      </c>
      <c r="D100">
        <v>33</v>
      </c>
      <c r="E100" s="8"/>
      <c r="F100">
        <f t="shared" si="3"/>
        <v>0</v>
      </c>
      <c r="G100" s="4">
        <f t="shared" si="2"/>
        <v>0</v>
      </c>
    </row>
    <row r="101" spans="1:7" x14ac:dyDescent="0.3">
      <c r="A101" t="s">
        <v>140</v>
      </c>
      <c r="B101">
        <v>88</v>
      </c>
      <c r="C101" t="s">
        <v>141</v>
      </c>
      <c r="D101">
        <v>92</v>
      </c>
      <c r="E101" s="8"/>
      <c r="F101">
        <f t="shared" si="3"/>
        <v>0</v>
      </c>
      <c r="G101" s="4">
        <f t="shared" si="2"/>
        <v>0</v>
      </c>
    </row>
    <row r="102" spans="1:7" x14ac:dyDescent="0.3">
      <c r="A102" t="s">
        <v>98</v>
      </c>
      <c r="B102">
        <v>89</v>
      </c>
      <c r="C102" t="s">
        <v>99</v>
      </c>
      <c r="D102">
        <v>227</v>
      </c>
      <c r="E102" s="8"/>
      <c r="F102">
        <f t="shared" si="3"/>
        <v>0</v>
      </c>
      <c r="G102" s="4">
        <f t="shared" si="2"/>
        <v>0</v>
      </c>
    </row>
    <row r="103" spans="1:7" x14ac:dyDescent="0.3">
      <c r="A103" t="s">
        <v>126</v>
      </c>
      <c r="B103">
        <v>90</v>
      </c>
      <c r="C103" t="s">
        <v>127</v>
      </c>
      <c r="D103">
        <v>105</v>
      </c>
      <c r="E103" s="8"/>
      <c r="F103">
        <f t="shared" si="3"/>
        <v>0</v>
      </c>
      <c r="G103" s="4">
        <f t="shared" si="2"/>
        <v>0</v>
      </c>
    </row>
    <row r="104" spans="1:7" x14ac:dyDescent="0.3">
      <c r="A104" t="s">
        <v>192</v>
      </c>
      <c r="B104">
        <v>91</v>
      </c>
      <c r="C104" t="s">
        <v>193</v>
      </c>
      <c r="D104">
        <v>40</v>
      </c>
      <c r="E104" s="8"/>
      <c r="F104">
        <f t="shared" si="3"/>
        <v>0</v>
      </c>
      <c r="G104" s="4">
        <f t="shared" si="2"/>
        <v>0</v>
      </c>
    </row>
    <row r="105" spans="1:7" x14ac:dyDescent="0.3">
      <c r="A105" t="s">
        <v>162</v>
      </c>
      <c r="B105">
        <v>92</v>
      </c>
      <c r="C105" t="s">
        <v>163</v>
      </c>
      <c r="D105">
        <v>53</v>
      </c>
      <c r="E105" s="8"/>
      <c r="F105">
        <f t="shared" si="3"/>
        <v>0</v>
      </c>
      <c r="G105" s="4">
        <f t="shared" si="2"/>
        <v>0</v>
      </c>
    </row>
    <row r="106" spans="1:7" x14ac:dyDescent="0.3">
      <c r="A106" t="s">
        <v>184</v>
      </c>
      <c r="B106">
        <v>93</v>
      </c>
      <c r="C106" t="s">
        <v>185</v>
      </c>
      <c r="D106">
        <v>46</v>
      </c>
      <c r="E106" s="8"/>
      <c r="F106">
        <f t="shared" si="3"/>
        <v>0</v>
      </c>
      <c r="G106" s="4">
        <f t="shared" si="2"/>
        <v>0</v>
      </c>
    </row>
    <row r="107" spans="1:7" x14ac:dyDescent="0.3">
      <c r="A107" t="s">
        <v>138</v>
      </c>
      <c r="B107">
        <v>94</v>
      </c>
      <c r="C107" t="s">
        <v>139</v>
      </c>
      <c r="D107">
        <v>93</v>
      </c>
      <c r="E107" s="8"/>
      <c r="F107">
        <f t="shared" si="3"/>
        <v>0</v>
      </c>
      <c r="G107" s="4">
        <f t="shared" si="2"/>
        <v>0</v>
      </c>
    </row>
    <row r="108" spans="1:7" x14ac:dyDescent="0.3">
      <c r="A108" t="s">
        <v>106</v>
      </c>
      <c r="B108">
        <v>95</v>
      </c>
      <c r="C108" t="s">
        <v>107</v>
      </c>
      <c r="D108">
        <v>165</v>
      </c>
      <c r="E108" s="8"/>
      <c r="F108">
        <f t="shared" si="3"/>
        <v>0</v>
      </c>
      <c r="G108" s="4">
        <f t="shared" si="2"/>
        <v>0</v>
      </c>
    </row>
    <row r="109" spans="1:7" x14ac:dyDescent="0.3">
      <c r="A109" t="s">
        <v>158</v>
      </c>
      <c r="B109">
        <v>96</v>
      </c>
      <c r="C109" t="s">
        <v>159</v>
      </c>
      <c r="D109">
        <v>61</v>
      </c>
      <c r="E109" s="8"/>
      <c r="F109">
        <f t="shared" si="3"/>
        <v>0</v>
      </c>
      <c r="G109" s="4">
        <f t="shared" si="2"/>
        <v>0</v>
      </c>
    </row>
    <row r="110" spans="1:7" x14ac:dyDescent="0.3">
      <c r="A110" t="s">
        <v>152</v>
      </c>
      <c r="B110">
        <v>97</v>
      </c>
      <c r="C110" t="s">
        <v>153</v>
      </c>
      <c r="D110">
        <v>69</v>
      </c>
      <c r="E110" s="8"/>
      <c r="F110">
        <f t="shared" si="3"/>
        <v>0</v>
      </c>
      <c r="G110" s="4">
        <f t="shared" si="2"/>
        <v>0</v>
      </c>
    </row>
    <row r="111" spans="1:7" x14ac:dyDescent="0.3">
      <c r="A111" t="s">
        <v>188</v>
      </c>
      <c r="B111">
        <v>98</v>
      </c>
      <c r="C111" t="s">
        <v>189</v>
      </c>
      <c r="D111">
        <v>42</v>
      </c>
      <c r="E111" s="8"/>
      <c r="F111">
        <f t="shared" si="3"/>
        <v>0</v>
      </c>
      <c r="G111" s="4">
        <f t="shared" si="2"/>
        <v>0</v>
      </c>
    </row>
    <row r="112" spans="1:7" x14ac:dyDescent="0.3">
      <c r="A112" t="s">
        <v>156</v>
      </c>
      <c r="B112">
        <v>99</v>
      </c>
      <c r="C112" t="s">
        <v>157</v>
      </c>
      <c r="D112">
        <v>63</v>
      </c>
      <c r="E112" s="8"/>
      <c r="F112">
        <f t="shared" si="3"/>
        <v>0</v>
      </c>
      <c r="G112" s="4">
        <f t="shared" si="2"/>
        <v>0</v>
      </c>
    </row>
    <row r="113" spans="1:7" x14ac:dyDescent="0.3">
      <c r="A113" t="s">
        <v>144</v>
      </c>
      <c r="B113">
        <v>100</v>
      </c>
      <c r="C113" t="s">
        <v>145</v>
      </c>
      <c r="D113">
        <v>87</v>
      </c>
      <c r="E113" s="8"/>
      <c r="F113">
        <f t="shared" si="3"/>
        <v>0</v>
      </c>
      <c r="G113" s="4">
        <f t="shared" si="2"/>
        <v>0</v>
      </c>
    </row>
    <row r="114" spans="1:7" x14ac:dyDescent="0.3">
      <c r="A114" t="s">
        <v>216</v>
      </c>
      <c r="B114">
        <v>101</v>
      </c>
      <c r="C114" t="s">
        <v>217</v>
      </c>
      <c r="D114">
        <v>61</v>
      </c>
      <c r="E114" s="8"/>
      <c r="F114">
        <f t="shared" si="3"/>
        <v>0</v>
      </c>
      <c r="G114" s="4">
        <f t="shared" si="2"/>
        <v>0</v>
      </c>
    </row>
    <row r="115" spans="1:7" x14ac:dyDescent="0.3">
      <c r="A115" t="s">
        <v>92</v>
      </c>
      <c r="B115">
        <v>102</v>
      </c>
      <c r="C115" t="s">
        <v>93</v>
      </c>
      <c r="D115">
        <v>296</v>
      </c>
      <c r="E115" s="8"/>
      <c r="F115">
        <f t="shared" si="3"/>
        <v>0</v>
      </c>
      <c r="G115" s="4">
        <f t="shared" si="2"/>
        <v>0</v>
      </c>
    </row>
    <row r="116" spans="1:7" x14ac:dyDescent="0.3">
      <c r="A116" t="s">
        <v>74</v>
      </c>
      <c r="B116">
        <v>103</v>
      </c>
      <c r="C116" t="s">
        <v>75</v>
      </c>
      <c r="D116">
        <v>644</v>
      </c>
      <c r="E116" s="8"/>
      <c r="F116">
        <f t="shared" si="3"/>
        <v>0</v>
      </c>
      <c r="G116" s="4">
        <f t="shared" si="2"/>
        <v>0</v>
      </c>
    </row>
    <row r="117" spans="1:7" x14ac:dyDescent="0.3">
      <c r="A117" t="s">
        <v>114</v>
      </c>
      <c r="B117">
        <v>104</v>
      </c>
      <c r="C117" t="s">
        <v>115</v>
      </c>
      <c r="D117">
        <v>144</v>
      </c>
      <c r="E117" s="8"/>
      <c r="F117">
        <f t="shared" si="3"/>
        <v>0</v>
      </c>
      <c r="G117" s="4">
        <f t="shared" si="2"/>
        <v>0</v>
      </c>
    </row>
    <row r="118" spans="1:7" x14ac:dyDescent="0.3">
      <c r="A118" t="s">
        <v>186</v>
      </c>
      <c r="B118">
        <v>105</v>
      </c>
      <c r="C118" t="s">
        <v>187</v>
      </c>
      <c r="D118">
        <v>46</v>
      </c>
      <c r="E118" s="8"/>
      <c r="F118">
        <f t="shared" si="3"/>
        <v>0</v>
      </c>
      <c r="G118" s="4">
        <f t="shared" si="2"/>
        <v>0</v>
      </c>
    </row>
    <row r="119" spans="1:7" x14ac:dyDescent="0.3">
      <c r="A119" t="s">
        <v>172</v>
      </c>
      <c r="B119">
        <v>106</v>
      </c>
      <c r="C119" t="s">
        <v>173</v>
      </c>
      <c r="D119">
        <v>50</v>
      </c>
      <c r="E119" s="8"/>
      <c r="F119">
        <f t="shared" si="3"/>
        <v>0</v>
      </c>
      <c r="G119" s="4">
        <f t="shared" si="2"/>
        <v>0</v>
      </c>
    </row>
    <row r="120" spans="1:7" x14ac:dyDescent="0.3">
      <c r="A120" t="s">
        <v>102</v>
      </c>
      <c r="B120">
        <v>107</v>
      </c>
      <c r="C120" t="s">
        <v>103</v>
      </c>
      <c r="D120">
        <v>190</v>
      </c>
      <c r="E120" s="8"/>
      <c r="F120">
        <f t="shared" si="3"/>
        <v>0</v>
      </c>
      <c r="G120" s="4">
        <f t="shared" si="2"/>
        <v>0</v>
      </c>
    </row>
    <row r="121" spans="1:7" x14ac:dyDescent="0.3">
      <c r="A121" t="s">
        <v>136</v>
      </c>
      <c r="B121">
        <v>108</v>
      </c>
      <c r="C121" t="s">
        <v>137</v>
      </c>
      <c r="D121">
        <v>95</v>
      </c>
      <c r="E121" s="8"/>
      <c r="F121">
        <f t="shared" si="3"/>
        <v>0</v>
      </c>
      <c r="G121" s="4">
        <f t="shared" si="2"/>
        <v>0</v>
      </c>
    </row>
    <row r="122" spans="1:7" x14ac:dyDescent="0.3">
      <c r="A122" t="s">
        <v>182</v>
      </c>
      <c r="B122">
        <v>109</v>
      </c>
      <c r="C122" t="s">
        <v>183</v>
      </c>
      <c r="D122">
        <v>48</v>
      </c>
      <c r="E122" s="8"/>
      <c r="F122">
        <f t="shared" si="3"/>
        <v>0</v>
      </c>
      <c r="G122" s="4">
        <f t="shared" si="2"/>
        <v>0</v>
      </c>
    </row>
    <row r="123" spans="1:7" x14ac:dyDescent="0.3">
      <c r="A123" t="s">
        <v>202</v>
      </c>
      <c r="B123">
        <v>110</v>
      </c>
      <c r="C123" t="s">
        <v>203</v>
      </c>
      <c r="D123">
        <v>35</v>
      </c>
      <c r="E123" s="8"/>
      <c r="F123">
        <f t="shared" si="3"/>
        <v>0</v>
      </c>
      <c r="G123" s="4">
        <f t="shared" si="2"/>
        <v>0</v>
      </c>
    </row>
    <row r="124" spans="1:7" x14ac:dyDescent="0.3">
      <c r="A124" t="s">
        <v>166</v>
      </c>
      <c r="B124">
        <v>111</v>
      </c>
      <c r="C124" t="s">
        <v>167</v>
      </c>
      <c r="D124">
        <v>52</v>
      </c>
      <c r="E124" s="8"/>
      <c r="F124">
        <f t="shared" si="3"/>
        <v>0</v>
      </c>
      <c r="G124" s="4">
        <f t="shared" si="2"/>
        <v>0</v>
      </c>
    </row>
    <row r="125" spans="1:7" x14ac:dyDescent="0.3">
      <c r="A125" t="s">
        <v>178</v>
      </c>
      <c r="B125">
        <v>112</v>
      </c>
      <c r="C125" t="s">
        <v>179</v>
      </c>
      <c r="D125">
        <v>50</v>
      </c>
      <c r="E125" s="8"/>
      <c r="F125">
        <f t="shared" si="3"/>
        <v>0</v>
      </c>
      <c r="G125" s="4">
        <f t="shared" si="2"/>
        <v>0</v>
      </c>
    </row>
    <row r="126" spans="1:7" x14ac:dyDescent="0.3">
      <c r="A126" t="s">
        <v>118</v>
      </c>
      <c r="B126">
        <v>113</v>
      </c>
      <c r="C126" t="s">
        <v>119</v>
      </c>
      <c r="D126">
        <v>110</v>
      </c>
      <c r="E126" s="8"/>
      <c r="F126">
        <f t="shared" si="3"/>
        <v>0</v>
      </c>
      <c r="G126" s="4">
        <f t="shared" si="2"/>
        <v>0</v>
      </c>
    </row>
    <row r="127" spans="1:7" x14ac:dyDescent="0.3">
      <c r="A127" t="s">
        <v>174</v>
      </c>
      <c r="B127">
        <v>114</v>
      </c>
      <c r="C127" t="s">
        <v>175</v>
      </c>
      <c r="D127">
        <v>50</v>
      </c>
      <c r="E127" s="8"/>
      <c r="F127">
        <f t="shared" si="3"/>
        <v>0</v>
      </c>
      <c r="G127" s="4">
        <f t="shared" si="2"/>
        <v>0</v>
      </c>
    </row>
    <row r="128" spans="1:7" x14ac:dyDescent="0.3">
      <c r="A128" t="s">
        <v>150</v>
      </c>
      <c r="B128">
        <v>115</v>
      </c>
      <c r="C128" t="s">
        <v>151</v>
      </c>
      <c r="D128">
        <v>70</v>
      </c>
      <c r="E128" s="8"/>
      <c r="F128">
        <f t="shared" si="3"/>
        <v>0</v>
      </c>
      <c r="G128" s="4">
        <f t="shared" si="2"/>
        <v>0</v>
      </c>
    </row>
    <row r="129" spans="1:7" x14ac:dyDescent="0.3">
      <c r="A129" t="s">
        <v>198</v>
      </c>
      <c r="B129">
        <v>116</v>
      </c>
      <c r="C129" t="s">
        <v>199</v>
      </c>
      <c r="D129">
        <v>37</v>
      </c>
      <c r="E129" s="8"/>
      <c r="F129">
        <f t="shared" si="3"/>
        <v>0</v>
      </c>
      <c r="G129" s="4">
        <f t="shared" si="2"/>
        <v>0</v>
      </c>
    </row>
    <row r="130" spans="1:7" x14ac:dyDescent="0.3">
      <c r="A130" t="s">
        <v>170</v>
      </c>
      <c r="B130">
        <v>117</v>
      </c>
      <c r="C130" t="s">
        <v>171</v>
      </c>
      <c r="D130">
        <v>50</v>
      </c>
      <c r="E130" s="8"/>
      <c r="F130">
        <f t="shared" si="3"/>
        <v>0</v>
      </c>
      <c r="G130" s="4">
        <f t="shared" si="2"/>
        <v>0</v>
      </c>
    </row>
    <row r="131" spans="1:7" x14ac:dyDescent="0.3">
      <c r="A131" t="s">
        <v>86</v>
      </c>
      <c r="B131">
        <v>118</v>
      </c>
      <c r="C131" t="s">
        <v>87</v>
      </c>
      <c r="D131">
        <f>366+60+55</f>
        <v>481</v>
      </c>
      <c r="E131" s="8"/>
      <c r="F131">
        <f t="shared" si="3"/>
        <v>0</v>
      </c>
      <c r="G131" s="4">
        <f t="shared" si="2"/>
        <v>0</v>
      </c>
    </row>
    <row r="132" spans="1:7" x14ac:dyDescent="0.3">
      <c r="A132" t="s">
        <v>200</v>
      </c>
      <c r="B132">
        <v>119</v>
      </c>
      <c r="C132" t="s">
        <v>201</v>
      </c>
      <c r="D132">
        <v>35</v>
      </c>
      <c r="E132" s="8"/>
      <c r="F132">
        <f t="shared" si="3"/>
        <v>0</v>
      </c>
      <c r="G132" s="4">
        <f t="shared" si="2"/>
        <v>0</v>
      </c>
    </row>
    <row r="133" spans="1:7" x14ac:dyDescent="0.3">
      <c r="A133" t="s">
        <v>164</v>
      </c>
      <c r="B133">
        <v>120</v>
      </c>
      <c r="C133" t="s">
        <v>165</v>
      </c>
      <c r="D133">
        <v>87</v>
      </c>
      <c r="E133" s="8"/>
      <c r="F133">
        <f t="shared" si="3"/>
        <v>0</v>
      </c>
      <c r="G133" s="4">
        <f t="shared" si="2"/>
        <v>0</v>
      </c>
    </row>
    <row r="134" spans="1:7" x14ac:dyDescent="0.3">
      <c r="A134" t="s">
        <v>100</v>
      </c>
      <c r="B134">
        <v>121</v>
      </c>
      <c r="C134" t="s">
        <v>101</v>
      </c>
      <c r="D134">
        <v>192</v>
      </c>
      <c r="E134" s="8"/>
      <c r="F134">
        <f t="shared" si="3"/>
        <v>0</v>
      </c>
      <c r="G134" s="4">
        <f t="shared" si="2"/>
        <v>0</v>
      </c>
    </row>
    <row r="135" spans="1:7" x14ac:dyDescent="0.3">
      <c r="A135" t="s">
        <v>94</v>
      </c>
      <c r="B135">
        <v>122</v>
      </c>
      <c r="C135" t="s">
        <v>95</v>
      </c>
      <c r="D135">
        <v>280</v>
      </c>
      <c r="E135" s="8"/>
      <c r="F135">
        <f t="shared" si="3"/>
        <v>0</v>
      </c>
      <c r="G135" s="4">
        <f t="shared" si="2"/>
        <v>0</v>
      </c>
    </row>
    <row r="136" spans="1:7" x14ac:dyDescent="0.3">
      <c r="A136" t="s">
        <v>146</v>
      </c>
      <c r="B136">
        <v>123</v>
      </c>
      <c r="C136" t="s">
        <v>147</v>
      </c>
      <c r="D136">
        <v>84</v>
      </c>
      <c r="E136" s="8"/>
      <c r="F136">
        <f t="shared" si="3"/>
        <v>0</v>
      </c>
      <c r="G136" s="4">
        <f t="shared" si="2"/>
        <v>0</v>
      </c>
    </row>
    <row r="137" spans="1:7" x14ac:dyDescent="0.3">
      <c r="A137" t="s">
        <v>90</v>
      </c>
      <c r="B137">
        <v>124</v>
      </c>
      <c r="C137" t="s">
        <v>91</v>
      </c>
      <c r="D137">
        <v>311</v>
      </c>
      <c r="E137" s="8"/>
      <c r="F137">
        <f t="shared" si="3"/>
        <v>0</v>
      </c>
      <c r="G137" s="4">
        <f t="shared" si="2"/>
        <v>0</v>
      </c>
    </row>
    <row r="138" spans="1:7" x14ac:dyDescent="0.3">
      <c r="A138" t="s">
        <v>142</v>
      </c>
      <c r="B138">
        <v>125</v>
      </c>
      <c r="C138" t="s">
        <v>143</v>
      </c>
      <c r="D138">
        <v>89</v>
      </c>
      <c r="E138" s="8"/>
      <c r="F138">
        <f t="shared" si="3"/>
        <v>0</v>
      </c>
      <c r="G138" s="4">
        <f t="shared" si="2"/>
        <v>0</v>
      </c>
    </row>
    <row r="139" spans="1:7" x14ac:dyDescent="0.3">
      <c r="A139" t="s">
        <v>128</v>
      </c>
      <c r="B139">
        <v>126</v>
      </c>
      <c r="C139" t="s">
        <v>129</v>
      </c>
      <c r="D139">
        <v>104</v>
      </c>
      <c r="E139" s="8"/>
      <c r="F139">
        <f t="shared" si="3"/>
        <v>0</v>
      </c>
      <c r="G139" s="4">
        <f t="shared" si="2"/>
        <v>0</v>
      </c>
    </row>
    <row r="140" spans="1:7" x14ac:dyDescent="0.3">
      <c r="A140" t="s">
        <v>168</v>
      </c>
      <c r="B140">
        <v>127</v>
      </c>
      <c r="C140" t="s">
        <v>169</v>
      </c>
      <c r="D140">
        <v>51</v>
      </c>
      <c r="E140" s="8"/>
      <c r="F140">
        <f t="shared" si="3"/>
        <v>0</v>
      </c>
      <c r="G140" s="4">
        <f t="shared" si="2"/>
        <v>0</v>
      </c>
    </row>
    <row r="141" spans="1:7" x14ac:dyDescent="0.3">
      <c r="A141" t="s">
        <v>82</v>
      </c>
      <c r="B141">
        <v>128</v>
      </c>
      <c r="C141" t="s">
        <v>83</v>
      </c>
      <c r="D141">
        <v>456</v>
      </c>
      <c r="E141" s="8"/>
      <c r="F141">
        <f t="shared" si="3"/>
        <v>0</v>
      </c>
      <c r="G141" s="4">
        <f t="shared" si="2"/>
        <v>0</v>
      </c>
    </row>
    <row r="142" spans="1:7" x14ac:dyDescent="0.3">
      <c r="A142" t="s">
        <v>104</v>
      </c>
      <c r="B142">
        <v>129</v>
      </c>
      <c r="C142" t="s">
        <v>105</v>
      </c>
      <c r="D142">
        <v>178</v>
      </c>
      <c r="E142" s="8"/>
      <c r="F142">
        <f t="shared" si="3"/>
        <v>0</v>
      </c>
      <c r="G142" s="4">
        <f t="shared" si="2"/>
        <v>0</v>
      </c>
    </row>
    <row r="143" spans="1:7" x14ac:dyDescent="0.3">
      <c r="A143" t="s">
        <v>80</v>
      </c>
      <c r="B143">
        <v>130</v>
      </c>
      <c r="C143" t="s">
        <v>81</v>
      </c>
      <c r="D143">
        <v>479</v>
      </c>
      <c r="E143" s="8"/>
      <c r="F143">
        <f t="shared" si="3"/>
        <v>0</v>
      </c>
      <c r="G143" s="4">
        <f t="shared" ref="G143:G154" si="4">(E143*(1-F143))*D143</f>
        <v>0</v>
      </c>
    </row>
    <row r="144" spans="1:7" x14ac:dyDescent="0.3">
      <c r="A144" t="s">
        <v>122</v>
      </c>
      <c r="B144">
        <v>131</v>
      </c>
      <c r="C144" t="s">
        <v>123</v>
      </c>
      <c r="D144">
        <v>106</v>
      </c>
      <c r="E144" s="8"/>
      <c r="F144">
        <f t="shared" ref="F144:F154" si="5">F143</f>
        <v>0</v>
      </c>
      <c r="G144" s="4">
        <f t="shared" si="4"/>
        <v>0</v>
      </c>
    </row>
    <row r="145" spans="1:7" x14ac:dyDescent="0.3">
      <c r="A145" t="s">
        <v>108</v>
      </c>
      <c r="B145">
        <v>132</v>
      </c>
      <c r="C145" t="s">
        <v>109</v>
      </c>
      <c r="D145">
        <v>160</v>
      </c>
      <c r="E145" s="8"/>
      <c r="F145">
        <f t="shared" si="5"/>
        <v>0</v>
      </c>
      <c r="G145" s="4">
        <f t="shared" si="4"/>
        <v>0</v>
      </c>
    </row>
    <row r="146" spans="1:7" x14ac:dyDescent="0.3">
      <c r="A146" t="s">
        <v>96</v>
      </c>
      <c r="B146">
        <v>133</v>
      </c>
      <c r="C146" t="s">
        <v>97</v>
      </c>
      <c r="D146">
        <v>265</v>
      </c>
      <c r="E146" s="8"/>
      <c r="F146">
        <f t="shared" si="5"/>
        <v>0</v>
      </c>
      <c r="G146" s="4">
        <f t="shared" si="4"/>
        <v>0</v>
      </c>
    </row>
    <row r="147" spans="1:7" x14ac:dyDescent="0.3">
      <c r="A147" t="s">
        <v>204</v>
      </c>
      <c r="B147">
        <v>134</v>
      </c>
      <c r="C147" t="s">
        <v>205</v>
      </c>
      <c r="D147">
        <v>35</v>
      </c>
      <c r="E147" s="8"/>
      <c r="F147">
        <f t="shared" si="5"/>
        <v>0</v>
      </c>
      <c r="G147" s="4">
        <f t="shared" si="4"/>
        <v>0</v>
      </c>
    </row>
    <row r="148" spans="1:7" x14ac:dyDescent="0.3">
      <c r="A148" t="s">
        <v>210</v>
      </c>
      <c r="B148">
        <v>135</v>
      </c>
      <c r="C148" t="s">
        <v>211</v>
      </c>
      <c r="D148">
        <v>32</v>
      </c>
      <c r="E148" s="8"/>
      <c r="F148">
        <f t="shared" si="5"/>
        <v>0</v>
      </c>
      <c r="G148" s="4">
        <f t="shared" si="4"/>
        <v>0</v>
      </c>
    </row>
    <row r="149" spans="1:7" x14ac:dyDescent="0.3">
      <c r="A149" t="s">
        <v>212</v>
      </c>
      <c r="B149">
        <v>136</v>
      </c>
      <c r="C149" t="s">
        <v>213</v>
      </c>
      <c r="D149">
        <v>32</v>
      </c>
      <c r="E149" s="8"/>
      <c r="F149">
        <f t="shared" si="5"/>
        <v>0</v>
      </c>
      <c r="G149" s="4">
        <f t="shared" si="4"/>
        <v>0</v>
      </c>
    </row>
    <row r="150" spans="1:7" x14ac:dyDescent="0.3">
      <c r="A150" t="s">
        <v>180</v>
      </c>
      <c r="B150">
        <v>137</v>
      </c>
      <c r="C150" t="s">
        <v>181</v>
      </c>
      <c r="D150">
        <v>49</v>
      </c>
      <c r="E150" s="8"/>
      <c r="F150">
        <f t="shared" si="5"/>
        <v>0</v>
      </c>
      <c r="G150" s="4">
        <f t="shared" si="4"/>
        <v>0</v>
      </c>
    </row>
    <row r="151" spans="1:7" x14ac:dyDescent="0.3">
      <c r="A151" t="s">
        <v>78</v>
      </c>
      <c r="B151">
        <v>138</v>
      </c>
      <c r="C151" t="s">
        <v>79</v>
      </c>
      <c r="D151">
        <v>808</v>
      </c>
      <c r="E151" s="8"/>
      <c r="F151">
        <f t="shared" si="5"/>
        <v>0</v>
      </c>
      <c r="G151" s="4">
        <f t="shared" si="4"/>
        <v>0</v>
      </c>
    </row>
    <row r="152" spans="1:7" x14ac:dyDescent="0.3">
      <c r="A152" t="s">
        <v>154</v>
      </c>
      <c r="B152">
        <v>139</v>
      </c>
      <c r="C152" t="s">
        <v>155</v>
      </c>
      <c r="D152">
        <v>67</v>
      </c>
      <c r="E152" s="8"/>
      <c r="F152">
        <f t="shared" si="5"/>
        <v>0</v>
      </c>
      <c r="G152" s="4">
        <f t="shared" si="4"/>
        <v>0</v>
      </c>
    </row>
    <row r="153" spans="1:7" x14ac:dyDescent="0.3">
      <c r="A153" t="s">
        <v>208</v>
      </c>
      <c r="B153">
        <v>140</v>
      </c>
      <c r="C153" t="s">
        <v>209</v>
      </c>
      <c r="D153">
        <v>135</v>
      </c>
      <c r="E153" s="8"/>
      <c r="F153">
        <f t="shared" si="5"/>
        <v>0</v>
      </c>
      <c r="G153" s="4">
        <f t="shared" si="4"/>
        <v>0</v>
      </c>
    </row>
    <row r="154" spans="1:7" x14ac:dyDescent="0.3">
      <c r="A154" t="s">
        <v>124</v>
      </c>
      <c r="B154">
        <v>141</v>
      </c>
      <c r="C154" t="s">
        <v>125</v>
      </c>
      <c r="D154">
        <v>106</v>
      </c>
      <c r="E154" s="8"/>
      <c r="F154">
        <f t="shared" si="5"/>
        <v>0</v>
      </c>
      <c r="G154" s="4">
        <f t="shared" si="4"/>
        <v>0</v>
      </c>
    </row>
  </sheetData>
  <sheetProtection algorithmName="SHA-512" hashValue="2USJtGvIknH5wEnIkV/MwFUTI+mVZqMvaEQxQCsrUgsDM7gLd5Ev4eOdsIaw2VeodWt2MQpPmtuy8gno/Wio8g==" saltValue="dyHZo98lG9T39TNZnqAwDA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FDCA10D-66EF-474A-9CC0-1B5F74EAE5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9524D6-E274-4C04-8CB1-9E1E9BCA43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4CAD80-31CC-4487-AB21-D3D77181F2A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InkoopMeesters</dc:creator>
  <cp:lastModifiedBy>Marloes Verhoeven | InkoopMeesters</cp:lastModifiedBy>
  <dcterms:created xsi:type="dcterms:W3CDTF">2021-10-05T14:46:39Z</dcterms:created>
  <dcterms:modified xsi:type="dcterms:W3CDTF">2021-11-25T15:01:32Z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