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imburg\ROC Nijmegen\Inkoop - G-schijf\06_INKOOP_PROJECTEN\2021\TL_sanitaire voorzieningen\6. Aanbestedingsdocumenten\"/>
    </mc:Choice>
  </mc:AlternateContent>
  <bookViews>
    <workbookView xWindow="0" yWindow="0" windowWidth="20490" windowHeight="7020"/>
  </bookViews>
  <sheets>
    <sheet name="Sluitingsweken per jaar locatie" sheetId="2" r:id="rId1"/>
    <sheet name="Prijsblad" sheetId="1" r:id="rId2"/>
    <sheet name="Info praktijklokalen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9" i="1" l="1"/>
  <c r="E83" i="1"/>
  <c r="E66" i="1"/>
  <c r="E47" i="1"/>
  <c r="E25" i="1"/>
  <c r="E106" i="1"/>
  <c r="D65" i="1" l="1"/>
  <c r="D82" i="1" l="1"/>
  <c r="D34" i="3" l="1"/>
  <c r="C34" i="3"/>
  <c r="B34" i="3"/>
  <c r="D22" i="1"/>
</calcChain>
</file>

<file path=xl/sharedStrings.xml><?xml version="1.0" encoding="utf-8"?>
<sst xmlns="http://schemas.openxmlformats.org/spreadsheetml/2006/main" count="374" uniqueCount="132">
  <si>
    <t>Prijzenblad Sanitaire voorzieningen</t>
  </si>
  <si>
    <t>Locatie</t>
  </si>
  <si>
    <t>Ruimte</t>
  </si>
  <si>
    <t>Campusbaan</t>
  </si>
  <si>
    <t>Zeepdispenser foam</t>
  </si>
  <si>
    <t>Energieweg</t>
  </si>
  <si>
    <t>Heyendaalseweg</t>
  </si>
  <si>
    <t>(periode 1 en 2 heeft een piek, tijdens implementatie wordt dit nader besproken)</t>
  </si>
  <si>
    <t>Begijnenstraat</t>
  </si>
  <si>
    <t>Marterstraat</t>
  </si>
  <si>
    <t>Locatie:</t>
  </si>
  <si>
    <t>Aantal weken per jaar gesloten:</t>
  </si>
  <si>
    <t>(1 wk kerstvakantie en middelste 3 wk van vakantie Zuid)</t>
  </si>
  <si>
    <t>(1 week kerstvakantie, drie weken zomervakantie en 1 week meivakantie+voorjaars+herfstvakantie)</t>
  </si>
  <si>
    <t>(2 wk kerstvakantie, drie weken zomervakantie en 1 week herfstvakantie)</t>
  </si>
  <si>
    <t>Prijs per week</t>
  </si>
  <si>
    <t>Prijs totaal (jaar)</t>
  </si>
  <si>
    <t>SLUITING aantal weken per jaar per locatie:</t>
  </si>
  <si>
    <t>Omschrijving artikel</t>
  </si>
  <si>
    <t>Foam zeep</t>
  </si>
  <si>
    <t>Luchtverfrisser</t>
  </si>
  <si>
    <t>stuks</t>
  </si>
  <si>
    <t>535 vel/rol</t>
  </si>
  <si>
    <t>1 liter</t>
  </si>
  <si>
    <t>9,5 - 23,5 liter</t>
  </si>
  <si>
    <t>bus 270 ml</t>
  </si>
  <si>
    <t>Subtotaal Campusbaan</t>
  </si>
  <si>
    <t>Opmerking</t>
  </si>
  <si>
    <t>40 meter/rol</t>
  </si>
  <si>
    <t>Industriele zeepdispenser</t>
  </si>
  <si>
    <t xml:space="preserve">Industriele zeep </t>
  </si>
  <si>
    <t>2 liter</t>
  </si>
  <si>
    <t>bus, 270 ml</t>
  </si>
  <si>
    <t>Subtotaal Heyendaalseweg</t>
  </si>
  <si>
    <t>Subtotaal Begijnenstraat</t>
  </si>
  <si>
    <t>Begijnenstraat (Boxmeer)</t>
  </si>
  <si>
    <t>Subtotaal Marterstraat</t>
  </si>
  <si>
    <t xml:space="preserve">Industriele zeep  </t>
  </si>
  <si>
    <t>Subtotaal Energieweg</t>
  </si>
  <si>
    <t>Papieren handdoekrol - Shortcut</t>
  </si>
  <si>
    <t xml:space="preserve">Zeepdispenser </t>
  </si>
  <si>
    <t>Opmerkingen</t>
  </si>
  <si>
    <t>L4.40</t>
  </si>
  <si>
    <t>Elleboog pompjes</t>
  </si>
  <si>
    <t>L3.30</t>
  </si>
  <si>
    <t>L3.32</t>
  </si>
  <si>
    <t>M3.12</t>
  </si>
  <si>
    <t>M3.10</t>
  </si>
  <si>
    <t>K3.10</t>
  </si>
  <si>
    <t>L2.31</t>
  </si>
  <si>
    <t>M2.10</t>
  </si>
  <si>
    <t>M2.11</t>
  </si>
  <si>
    <t>L1.10</t>
  </si>
  <si>
    <t>L1.13</t>
  </si>
  <si>
    <t>L1.20</t>
  </si>
  <si>
    <t>M1.10</t>
  </si>
  <si>
    <t>M1.20</t>
  </si>
  <si>
    <t>K1.20</t>
  </si>
  <si>
    <t>C0.10</t>
  </si>
  <si>
    <t>Eethoek</t>
  </si>
  <si>
    <t>Kleedkamers B0.26</t>
  </si>
  <si>
    <t>Kleedkamers B0.27</t>
  </si>
  <si>
    <t>Kleedkamers B0.28</t>
  </si>
  <si>
    <t>Toilet bakkerij</t>
  </si>
  <si>
    <t>t Cafe</t>
  </si>
  <si>
    <t>Bakkerswinkel</t>
  </si>
  <si>
    <t>Bakkerij</t>
  </si>
  <si>
    <t>Containerruimte</t>
  </si>
  <si>
    <t>F2.10</t>
  </si>
  <si>
    <t>B1.40</t>
  </si>
  <si>
    <t>B1.50</t>
  </si>
  <si>
    <t>F1.10</t>
  </si>
  <si>
    <t>F1.20</t>
  </si>
  <si>
    <t>Wasserij</t>
  </si>
  <si>
    <t>Totalen</t>
  </si>
  <si>
    <t>Desinfectant</t>
  </si>
  <si>
    <t>Totaal ex BTW</t>
  </si>
  <si>
    <t>Totaal incl BTW</t>
  </si>
  <si>
    <t>nvt</t>
  </si>
  <si>
    <t>Automaat papieren doekjes (medewerkerstoilet)</t>
  </si>
  <si>
    <t>Toiletborstelsets (medewerkerstoilet)</t>
  </si>
  <si>
    <t>Toiletrolhouder</t>
  </si>
  <si>
    <t>Optioneel:</t>
  </si>
  <si>
    <t>Rode Loper</t>
  </si>
  <si>
    <t xml:space="preserve">Elleboogpompjes voor praktijklokalen (zie gegevens van het 3e tabblad). </t>
  </si>
  <si>
    <t>Geef hieronder de maatvoering(en) die u heeft:</t>
  </si>
  <si>
    <t>Prijs per loper per periode:</t>
  </si>
  <si>
    <t>Toiletpapier</t>
  </si>
  <si>
    <t>Automaat papieren handdoekrol praktijklokalen</t>
  </si>
  <si>
    <t>Handdroogsysteem voor los papier pantryruimtes</t>
  </si>
  <si>
    <t>Eenheid*</t>
  </si>
  <si>
    <t>* U rekent uw prijs eventueel om naar deze eenheden</t>
  </si>
  <si>
    <t>Papier voor handdroogsysteem pantry</t>
  </si>
  <si>
    <t>papierrol praktijklokalen</t>
  </si>
  <si>
    <t>Automaat handdoekrol studententoiletten</t>
  </si>
  <si>
    <t>Handdoekrol wit studententoiletten</t>
  </si>
  <si>
    <t>Desinfectiedispenser voor praktijklokalen</t>
  </si>
  <si>
    <t>Desinfectiemiddel praktijklokalen</t>
  </si>
  <si>
    <t>Elleboogpompjes</t>
  </si>
  <si>
    <t>Dames hygienebox + ophangbeugel</t>
  </si>
  <si>
    <t>Luchtverfrisser"spray"</t>
  </si>
  <si>
    <t>Luchtverfrisser dispenser</t>
  </si>
  <si>
    <t>Verbruikscijfers uit 2019 (wanneer nieuw uitgevraagd is er een schatting gemaakt)</t>
  </si>
  <si>
    <t>Handdoekrol industrie (blauw)</t>
  </si>
  <si>
    <t>Automaat papieren handdoekrol praktijklokaal</t>
  </si>
  <si>
    <t>Papierrol praktijklokaal</t>
  </si>
  <si>
    <t>100 meter/rol in doos</t>
  </si>
  <si>
    <t>360 meter/rol in doos</t>
  </si>
  <si>
    <t>Papieren doekjes voor medewerkerstoilet</t>
  </si>
  <si>
    <t>U dient de ORANJE vakken in te vullen</t>
  </si>
  <si>
    <t>geen medewerkerstoilet</t>
  </si>
  <si>
    <t>Schoon en droog loop matten:</t>
  </si>
  <si>
    <t>Schoonloopmat 250 x 150cm</t>
  </si>
  <si>
    <t>35x33x22 cm</t>
  </si>
  <si>
    <t>Afvalbakken hangend lxbxd</t>
  </si>
  <si>
    <t>Automaat handdoekrol industrie</t>
  </si>
  <si>
    <t>Handdroogsysteem voor los papier pantryruimte personeelskamer</t>
  </si>
  <si>
    <t>Papier voor handdroogsysteem pantry personeelskamer</t>
  </si>
  <si>
    <t>incl. EHBO kamer</t>
  </si>
  <si>
    <t>Automaat handdoekrol industrie (praktijklokalen)</t>
  </si>
  <si>
    <t>incl. 1 invalidentoilet</t>
  </si>
  <si>
    <t>Prijs per mat per week:</t>
  </si>
  <si>
    <t>Prijs per mat per jaar:</t>
  </si>
  <si>
    <t>Frequentiewissel:</t>
  </si>
  <si>
    <t>Seat cleaner:</t>
  </si>
  <si>
    <t>Dispenser seat cleaner</t>
  </si>
  <si>
    <t>Vloeistof seat cleaner</t>
  </si>
  <si>
    <t>Eenheid</t>
  </si>
  <si>
    <t>Prijs per eenheid:</t>
  </si>
  <si>
    <t>410 vel per pak</t>
  </si>
  <si>
    <t>Zeep dispenser</t>
  </si>
  <si>
    <t>DEZE AANTALLEN ZIJN REEDS OP HET EERSTE TABBLAD VERWERKT. DIT TABBLAD IS PUUR TER INFORMATIE VOOR EEN GEDEELTE PRAKTIJKLOKALEN.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</si>
</sst>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0"/>
      <color rgb="FFFF0000"/>
      <name val="Arial"/>
      <family val="2"/>
    </font>
    <font>
      <strike/>
      <sz val="10"/>
      <color theme="1"/>
      <name val="Arial"/>
      <family val="2"/>
    </font>
    <font>
      <i/>
      <u/>
      <sz val="10"/>
      <color theme="1"/>
      <name val="Arial"/>
      <family val="2"/>
    </font>
    <font>
      <sz val="10"/>
      <color rgb="FF00B05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1" fillId="2" borderId="1" xfId="0" applyFont="1" applyFill="1" applyBorder="1"/>
    <xf numFmtId="0" fontId="1" fillId="2" borderId="1" xfId="1" applyFont="1" applyFill="1" applyBorder="1"/>
    <xf numFmtId="0" fontId="2" fillId="2" borderId="1" xfId="0" applyFont="1" applyFill="1" applyBorder="1"/>
    <xf numFmtId="0" fontId="2" fillId="3" borderId="1" xfId="2" applyFont="1" applyFill="1" applyBorder="1"/>
    <xf numFmtId="0" fontId="2" fillId="3" borderId="1" xfId="2" applyFont="1" applyFill="1" applyBorder="1" applyAlignment="1">
      <alignment textRotation="60"/>
    </xf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2" fillId="0" borderId="1" xfId="2" quotePrefix="1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2" xfId="2" applyFont="1" applyBorder="1" applyAlignment="1">
      <alignment horizontal="center" vertical="center"/>
    </xf>
    <xf numFmtId="0" fontId="1" fillId="0" borderId="0" xfId="0" applyFont="1"/>
    <xf numFmtId="0" fontId="3" fillId="2" borderId="3" xfId="2" applyFont="1" applyFill="1" applyBorder="1"/>
    <xf numFmtId="0" fontId="3" fillId="2" borderId="3" xfId="2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NumberFormat="1" applyFont="1" applyAlignment="1">
      <alignment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/>
    <xf numFmtId="164" fontId="1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4" fillId="3" borderId="4" xfId="0" applyFont="1" applyFill="1" applyBorder="1"/>
    <xf numFmtId="164" fontId="1" fillId="3" borderId="5" xfId="0" applyNumberFormat="1" applyFont="1" applyFill="1" applyBorder="1"/>
    <xf numFmtId="164" fontId="1" fillId="0" borderId="0" xfId="0" applyNumberFormat="1" applyFont="1"/>
    <xf numFmtId="0" fontId="4" fillId="3" borderId="6" xfId="0" applyFont="1" applyFill="1" applyBorder="1"/>
    <xf numFmtId="164" fontId="1" fillId="3" borderId="7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Font="1"/>
    <xf numFmtId="164" fontId="1" fillId="3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/>
    <xf numFmtId="164" fontId="7" fillId="3" borderId="1" xfId="0" applyNumberFormat="1" applyFont="1" applyFill="1" applyBorder="1" applyAlignment="1">
      <alignment wrapText="1"/>
    </xf>
    <xf numFmtId="164" fontId="7" fillId="3" borderId="1" xfId="0" applyNumberFormat="1" applyFont="1" applyFill="1" applyBorder="1"/>
    <xf numFmtId="0" fontId="1" fillId="3" borderId="1" xfId="0" applyFont="1" applyFill="1" applyBorder="1"/>
    <xf numFmtId="0" fontId="8" fillId="0" borderId="0" xfId="0" applyFont="1"/>
    <xf numFmtId="164" fontId="1" fillId="2" borderId="0" xfId="0" applyNumberFormat="1" applyFont="1" applyFill="1" applyBorder="1" applyAlignment="1">
      <alignment wrapText="1"/>
    </xf>
    <xf numFmtId="164" fontId="1" fillId="2" borderId="0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64" fontId="1" fillId="3" borderId="9" xfId="0" applyNumberFormat="1" applyFont="1" applyFill="1" applyBorder="1" applyAlignment="1">
      <alignment wrapText="1"/>
    </xf>
    <xf numFmtId="164" fontId="1" fillId="3" borderId="9" xfId="0" applyNumberFormat="1" applyFont="1" applyFill="1" applyBorder="1"/>
    <xf numFmtId="164" fontId="1" fillId="4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6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0" fontId="10" fillId="2" borderId="1" xfId="0" applyNumberFormat="1" applyFont="1" applyFill="1" applyBorder="1" applyAlignment="1">
      <alignment wrapText="1"/>
    </xf>
    <xf numFmtId="0" fontId="1" fillId="2" borderId="0" xfId="0" applyFont="1" applyFill="1" applyAlignment="1"/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</cellXfs>
  <cellStyles count="3">
    <cellStyle name="Standaard" xfId="0" builtinId="0"/>
    <cellStyle name="Standaard 2" xfId="2"/>
    <cellStyle name="Standaard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0</xdr:row>
      <xdr:rowOff>47626</xdr:rowOff>
    </xdr:from>
    <xdr:to>
      <xdr:col>6</xdr:col>
      <xdr:colOff>561975</xdr:colOff>
      <xdr:row>4</xdr:row>
      <xdr:rowOff>105371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47626"/>
          <a:ext cx="2257425" cy="705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2228851</xdr:colOff>
      <xdr:row>0</xdr:row>
      <xdr:rowOff>0</xdr:rowOff>
    </xdr:from>
    <xdr:to>
      <xdr:col>3</xdr:col>
      <xdr:colOff>1</xdr:colOff>
      <xdr:row>4</xdr:row>
      <xdr:rowOff>78581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1" y="0"/>
          <a:ext cx="2324100" cy="726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</xdr:row>
      <xdr:rowOff>0</xdr:rowOff>
    </xdr:from>
    <xdr:to>
      <xdr:col>6</xdr:col>
      <xdr:colOff>408145</xdr:colOff>
      <xdr:row>1</xdr:row>
      <xdr:rowOff>841920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876300"/>
          <a:ext cx="2694145" cy="841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J4" sqref="J4"/>
    </sheetView>
  </sheetViews>
  <sheetFormatPr defaultRowHeight="12.75" x14ac:dyDescent="0.2"/>
  <cols>
    <col min="1" max="1" width="24.140625" style="12" customWidth="1"/>
    <col min="2" max="2" width="28.5703125" style="12" customWidth="1"/>
    <col min="3" max="16384" width="9.140625" style="12"/>
  </cols>
  <sheetData>
    <row r="1" spans="1:3" x14ac:dyDescent="0.2">
      <c r="A1" s="17" t="s">
        <v>17</v>
      </c>
    </row>
    <row r="5" spans="1:3" x14ac:dyDescent="0.2">
      <c r="A5" s="17" t="s">
        <v>10</v>
      </c>
      <c r="B5" s="17" t="s">
        <v>11</v>
      </c>
    </row>
    <row r="6" spans="1:3" x14ac:dyDescent="0.2">
      <c r="A6" s="12" t="s">
        <v>3</v>
      </c>
      <c r="B6" s="18">
        <v>0</v>
      </c>
      <c r="C6" s="12" t="s">
        <v>7</v>
      </c>
    </row>
    <row r="7" spans="1:3" x14ac:dyDescent="0.2">
      <c r="A7" s="12" t="s">
        <v>5</v>
      </c>
      <c r="B7" s="18">
        <v>6</v>
      </c>
      <c r="C7" s="12" t="s">
        <v>14</v>
      </c>
    </row>
    <row r="8" spans="1:3" x14ac:dyDescent="0.2">
      <c r="A8" s="12" t="s">
        <v>6</v>
      </c>
      <c r="B8" s="18">
        <v>4</v>
      </c>
      <c r="C8" s="12" t="s">
        <v>12</v>
      </c>
    </row>
    <row r="9" spans="1:3" x14ac:dyDescent="0.2">
      <c r="A9" s="12" t="s">
        <v>35</v>
      </c>
      <c r="B9" s="18">
        <v>6</v>
      </c>
      <c r="C9" s="12" t="s">
        <v>13</v>
      </c>
    </row>
    <row r="10" spans="1:3" x14ac:dyDescent="0.2">
      <c r="A10" s="12" t="s">
        <v>9</v>
      </c>
      <c r="B10" s="18">
        <v>6</v>
      </c>
      <c r="C10" s="12" t="s">
        <v>14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workbookViewId="0">
      <selection activeCell="C110" sqref="C110"/>
    </sheetView>
  </sheetViews>
  <sheetFormatPr defaultRowHeight="12.75" x14ac:dyDescent="0.2"/>
  <cols>
    <col min="1" max="1" width="16.28515625" style="12" customWidth="1"/>
    <col min="2" max="2" width="45.85546875" style="12" customWidth="1"/>
    <col min="3" max="3" width="22.42578125" style="12" customWidth="1"/>
    <col min="4" max="4" width="22.7109375" style="12" bestFit="1" customWidth="1"/>
    <col min="5" max="5" width="25" style="19" customWidth="1"/>
    <col min="6" max="6" width="14" style="20" customWidth="1"/>
    <col min="7" max="7" width="12.85546875" style="12" customWidth="1"/>
    <col min="8" max="16384" width="9.140625" style="12"/>
  </cols>
  <sheetData>
    <row r="1" spans="1:7" x14ac:dyDescent="0.2">
      <c r="A1" s="17" t="s">
        <v>0</v>
      </c>
      <c r="D1" s="17" t="s">
        <v>109</v>
      </c>
    </row>
    <row r="2" spans="1:7" x14ac:dyDescent="0.2">
      <c r="A2" s="17"/>
    </row>
    <row r="3" spans="1:7" x14ac:dyDescent="0.2">
      <c r="A3" s="17"/>
    </row>
    <row r="4" spans="1:7" x14ac:dyDescent="0.2">
      <c r="D4" s="12" t="s">
        <v>91</v>
      </c>
    </row>
    <row r="5" spans="1:7" ht="51" x14ac:dyDescent="0.2">
      <c r="A5" s="17" t="s">
        <v>1</v>
      </c>
      <c r="B5" s="17" t="s">
        <v>18</v>
      </c>
      <c r="C5" s="17" t="s">
        <v>90</v>
      </c>
      <c r="D5" s="23" t="s">
        <v>102</v>
      </c>
      <c r="E5" s="21" t="s">
        <v>27</v>
      </c>
      <c r="F5" s="22" t="s">
        <v>15</v>
      </c>
      <c r="G5" s="23" t="s">
        <v>16</v>
      </c>
    </row>
    <row r="6" spans="1:7" s="34" customFormat="1" x14ac:dyDescent="0.2">
      <c r="A6" s="24" t="s">
        <v>3</v>
      </c>
      <c r="B6" s="1" t="s">
        <v>89</v>
      </c>
      <c r="C6" s="1" t="s">
        <v>21</v>
      </c>
      <c r="D6" s="1">
        <v>3</v>
      </c>
      <c r="E6" s="33"/>
      <c r="F6" s="37"/>
      <c r="G6" s="38"/>
    </row>
    <row r="7" spans="1:7" x14ac:dyDescent="0.2">
      <c r="A7" s="24" t="s">
        <v>3</v>
      </c>
      <c r="B7" s="1" t="s">
        <v>92</v>
      </c>
      <c r="C7" s="1" t="s">
        <v>129</v>
      </c>
      <c r="D7" s="1">
        <v>672</v>
      </c>
      <c r="E7" s="52"/>
      <c r="F7" s="35"/>
      <c r="G7" s="36"/>
    </row>
    <row r="8" spans="1:7" x14ac:dyDescent="0.2">
      <c r="A8" s="24" t="s">
        <v>3</v>
      </c>
      <c r="B8" s="1" t="s">
        <v>88</v>
      </c>
      <c r="C8" s="1" t="s">
        <v>21</v>
      </c>
      <c r="D8" s="1">
        <v>57</v>
      </c>
      <c r="E8" s="16"/>
      <c r="F8" s="35"/>
      <c r="G8" s="36"/>
    </row>
    <row r="9" spans="1:7" x14ac:dyDescent="0.2">
      <c r="A9" s="24" t="s">
        <v>3</v>
      </c>
      <c r="B9" s="1" t="s">
        <v>93</v>
      </c>
      <c r="C9" s="1" t="s">
        <v>22</v>
      </c>
      <c r="D9" s="1">
        <v>150</v>
      </c>
      <c r="E9" s="16"/>
      <c r="F9" s="35"/>
      <c r="G9" s="36"/>
    </row>
    <row r="10" spans="1:7" x14ac:dyDescent="0.2">
      <c r="A10" s="24" t="s">
        <v>3</v>
      </c>
      <c r="B10" s="1" t="s">
        <v>94</v>
      </c>
      <c r="C10" s="1" t="s">
        <v>21</v>
      </c>
      <c r="D10" s="1">
        <v>48</v>
      </c>
      <c r="E10" s="16"/>
      <c r="F10" s="35"/>
      <c r="G10" s="36"/>
    </row>
    <row r="11" spans="1:7" x14ac:dyDescent="0.2">
      <c r="A11" s="24" t="s">
        <v>3</v>
      </c>
      <c r="B11" s="1" t="s">
        <v>95</v>
      </c>
      <c r="C11" s="1" t="s">
        <v>28</v>
      </c>
      <c r="D11" s="1">
        <v>3350</v>
      </c>
      <c r="E11" s="16"/>
      <c r="F11" s="35"/>
      <c r="G11" s="36"/>
    </row>
    <row r="12" spans="1:7" x14ac:dyDescent="0.2">
      <c r="A12" s="24" t="s">
        <v>3</v>
      </c>
      <c r="B12" s="3" t="s">
        <v>79</v>
      </c>
      <c r="C12" s="1" t="s">
        <v>21</v>
      </c>
      <c r="D12" s="1">
        <v>3</v>
      </c>
      <c r="E12" s="16"/>
      <c r="F12" s="35"/>
      <c r="G12" s="36"/>
    </row>
    <row r="13" spans="1:7" x14ac:dyDescent="0.2">
      <c r="A13" s="24" t="s">
        <v>3</v>
      </c>
      <c r="B13" s="3" t="s">
        <v>108</v>
      </c>
      <c r="C13" s="1" t="s">
        <v>129</v>
      </c>
      <c r="D13" s="1">
        <v>600</v>
      </c>
      <c r="E13" s="50"/>
      <c r="F13" s="35"/>
      <c r="G13" s="36"/>
    </row>
    <row r="14" spans="1:7" ht="51" x14ac:dyDescent="0.2">
      <c r="A14" s="24" t="s">
        <v>3</v>
      </c>
      <c r="B14" s="1" t="s">
        <v>4</v>
      </c>
      <c r="C14" s="1" t="s">
        <v>21</v>
      </c>
      <c r="D14" s="1">
        <v>109</v>
      </c>
      <c r="E14" s="16" t="s">
        <v>84</v>
      </c>
      <c r="F14" s="35"/>
      <c r="G14" s="36"/>
    </row>
    <row r="15" spans="1:7" x14ac:dyDescent="0.2">
      <c r="A15" s="24" t="s">
        <v>3</v>
      </c>
      <c r="B15" s="1" t="s">
        <v>19</v>
      </c>
      <c r="C15" s="1" t="s">
        <v>23</v>
      </c>
      <c r="D15" s="1">
        <v>34</v>
      </c>
      <c r="E15" s="16"/>
      <c r="F15" s="35"/>
      <c r="G15" s="36"/>
    </row>
    <row r="16" spans="1:7" s="34" customFormat="1" x14ac:dyDescent="0.2">
      <c r="A16" s="24" t="s">
        <v>3</v>
      </c>
      <c r="B16" s="2" t="s">
        <v>96</v>
      </c>
      <c r="C16" s="2" t="s">
        <v>21</v>
      </c>
      <c r="D16" s="1">
        <v>37</v>
      </c>
      <c r="E16" s="16" t="s">
        <v>98</v>
      </c>
      <c r="F16" s="37"/>
      <c r="G16" s="38"/>
    </row>
    <row r="17" spans="1:7" s="34" customFormat="1" x14ac:dyDescent="0.2">
      <c r="A17" s="24" t="s">
        <v>3</v>
      </c>
      <c r="B17" s="2" t="s">
        <v>97</v>
      </c>
      <c r="C17" s="2" t="s">
        <v>23</v>
      </c>
      <c r="D17" s="1">
        <v>0</v>
      </c>
      <c r="E17" s="16"/>
      <c r="F17" s="37"/>
      <c r="G17" s="38"/>
    </row>
    <row r="18" spans="1:7" x14ac:dyDescent="0.2">
      <c r="A18" s="24" t="s">
        <v>3</v>
      </c>
      <c r="B18" s="2" t="s">
        <v>99</v>
      </c>
      <c r="C18" s="1" t="s">
        <v>24</v>
      </c>
      <c r="D18" s="1">
        <v>79</v>
      </c>
      <c r="E18" s="16"/>
      <c r="F18" s="35"/>
      <c r="G18" s="36"/>
    </row>
    <row r="19" spans="1:7" x14ac:dyDescent="0.2">
      <c r="A19" s="24" t="s">
        <v>3</v>
      </c>
      <c r="B19" s="2" t="s">
        <v>81</v>
      </c>
      <c r="C19" s="2" t="s">
        <v>21</v>
      </c>
      <c r="D19" s="1">
        <v>113</v>
      </c>
      <c r="E19" s="16"/>
      <c r="F19" s="35"/>
      <c r="G19" s="36"/>
    </row>
    <row r="20" spans="1:7" x14ac:dyDescent="0.2">
      <c r="A20" s="24" t="s">
        <v>3</v>
      </c>
      <c r="B20" s="2" t="s">
        <v>87</v>
      </c>
      <c r="C20" s="2" t="s">
        <v>107</v>
      </c>
      <c r="D20" s="1">
        <v>582</v>
      </c>
      <c r="E20" s="16"/>
      <c r="F20" s="35"/>
      <c r="G20" s="36"/>
    </row>
    <row r="21" spans="1:7" x14ac:dyDescent="0.2">
      <c r="A21" s="24" t="s">
        <v>3</v>
      </c>
      <c r="B21" s="1" t="s">
        <v>101</v>
      </c>
      <c r="C21" s="1" t="s">
        <v>21</v>
      </c>
      <c r="D21" s="1">
        <v>52</v>
      </c>
      <c r="E21" s="16"/>
      <c r="F21" s="35"/>
      <c r="G21" s="36"/>
    </row>
    <row r="22" spans="1:7" x14ac:dyDescent="0.2">
      <c r="A22" s="24" t="s">
        <v>3</v>
      </c>
      <c r="B22" s="1" t="s">
        <v>100</v>
      </c>
      <c r="C22" s="1" t="s">
        <v>25</v>
      </c>
      <c r="D22" s="1">
        <f>52*6.5</f>
        <v>338</v>
      </c>
      <c r="E22" s="16"/>
      <c r="F22" s="35"/>
      <c r="G22" s="36"/>
    </row>
    <row r="23" spans="1:7" x14ac:dyDescent="0.2">
      <c r="A23" s="24" t="s">
        <v>3</v>
      </c>
      <c r="B23" s="3" t="s">
        <v>80</v>
      </c>
      <c r="C23" s="1" t="s">
        <v>21</v>
      </c>
      <c r="D23" s="1">
        <v>6</v>
      </c>
      <c r="E23" s="16"/>
      <c r="F23" s="35"/>
      <c r="G23" s="36"/>
    </row>
    <row r="24" spans="1:7" x14ac:dyDescent="0.2">
      <c r="A24" s="24" t="s">
        <v>3</v>
      </c>
      <c r="B24" s="3" t="s">
        <v>114</v>
      </c>
      <c r="C24" s="1" t="s">
        <v>113</v>
      </c>
      <c r="D24" s="1">
        <v>3</v>
      </c>
      <c r="E24" s="16"/>
      <c r="F24" s="35"/>
      <c r="G24" s="36"/>
    </row>
    <row r="25" spans="1:7" x14ac:dyDescent="0.2">
      <c r="B25" s="15"/>
      <c r="C25" s="15"/>
      <c r="D25" s="15" t="s">
        <v>26</v>
      </c>
      <c r="E25" s="41">
        <f>SUM(G6:G24)</f>
        <v>0</v>
      </c>
    </row>
    <row r="26" spans="1:7" x14ac:dyDescent="0.2">
      <c r="B26" s="15"/>
      <c r="C26" s="15"/>
      <c r="D26" s="15"/>
      <c r="E26" s="26"/>
    </row>
    <row r="27" spans="1:7" x14ac:dyDescent="0.2">
      <c r="A27" s="24" t="s">
        <v>6</v>
      </c>
      <c r="B27" s="1" t="s">
        <v>94</v>
      </c>
      <c r="C27" s="1" t="s">
        <v>21</v>
      </c>
      <c r="D27" s="1">
        <v>19</v>
      </c>
      <c r="E27" s="52" t="s">
        <v>118</v>
      </c>
      <c r="F27" s="35"/>
      <c r="G27" s="36"/>
    </row>
    <row r="28" spans="1:7" x14ac:dyDescent="0.2">
      <c r="A28" s="24" t="s">
        <v>6</v>
      </c>
      <c r="B28" s="1" t="s">
        <v>95</v>
      </c>
      <c r="C28" s="1" t="s">
        <v>28</v>
      </c>
      <c r="D28" s="1">
        <v>1361</v>
      </c>
      <c r="E28" s="16"/>
      <c r="F28" s="35"/>
      <c r="G28" s="36"/>
    </row>
    <row r="29" spans="1:7" x14ac:dyDescent="0.2">
      <c r="A29" s="24" t="s">
        <v>6</v>
      </c>
      <c r="B29" s="3" t="s">
        <v>79</v>
      </c>
      <c r="C29" s="1" t="s">
        <v>21</v>
      </c>
      <c r="D29" s="1">
        <v>0</v>
      </c>
      <c r="E29" s="16" t="s">
        <v>110</v>
      </c>
      <c r="F29" s="35"/>
      <c r="G29" s="36"/>
    </row>
    <row r="30" spans="1:7" x14ac:dyDescent="0.2">
      <c r="A30" s="24" t="s">
        <v>6</v>
      </c>
      <c r="B30" s="3" t="s">
        <v>108</v>
      </c>
      <c r="C30" s="1"/>
      <c r="D30" s="1">
        <v>0</v>
      </c>
      <c r="E30" s="16" t="s">
        <v>110</v>
      </c>
      <c r="F30" s="35"/>
      <c r="G30" s="36"/>
    </row>
    <row r="31" spans="1:7" x14ac:dyDescent="0.2">
      <c r="A31" s="24" t="s">
        <v>6</v>
      </c>
      <c r="B31" s="3" t="s">
        <v>119</v>
      </c>
      <c r="C31" s="3" t="s">
        <v>21</v>
      </c>
      <c r="D31" s="3">
        <v>17</v>
      </c>
      <c r="E31" s="16"/>
      <c r="F31" s="35"/>
      <c r="G31" s="36"/>
    </row>
    <row r="32" spans="1:7" x14ac:dyDescent="0.2">
      <c r="A32" s="24" t="s">
        <v>6</v>
      </c>
      <c r="B32" s="1" t="s">
        <v>103</v>
      </c>
      <c r="C32" s="1" t="s">
        <v>28</v>
      </c>
      <c r="D32" s="1">
        <v>178</v>
      </c>
      <c r="E32" s="16"/>
      <c r="F32" s="35"/>
      <c r="G32" s="36"/>
    </row>
    <row r="33" spans="1:7" x14ac:dyDescent="0.2">
      <c r="A33" s="24" t="s">
        <v>6</v>
      </c>
      <c r="B33" s="1" t="s">
        <v>29</v>
      </c>
      <c r="C33" s="1" t="s">
        <v>21</v>
      </c>
      <c r="D33" s="1">
        <v>10</v>
      </c>
      <c r="E33" s="16"/>
      <c r="F33" s="35"/>
      <c r="G33" s="36"/>
    </row>
    <row r="34" spans="1:7" x14ac:dyDescent="0.2">
      <c r="A34" s="24" t="s">
        <v>6</v>
      </c>
      <c r="B34" s="1" t="s">
        <v>30</v>
      </c>
      <c r="C34" s="1" t="s">
        <v>31</v>
      </c>
      <c r="D34" s="1">
        <v>50</v>
      </c>
      <c r="E34" s="16"/>
      <c r="F34" s="35"/>
      <c r="G34" s="36"/>
    </row>
    <row r="35" spans="1:7" x14ac:dyDescent="0.2">
      <c r="A35" s="24" t="s">
        <v>6</v>
      </c>
      <c r="B35" s="1" t="s">
        <v>4</v>
      </c>
      <c r="C35" s="1" t="s">
        <v>21</v>
      </c>
      <c r="D35" s="1">
        <v>20</v>
      </c>
      <c r="E35" s="16"/>
      <c r="F35" s="35"/>
      <c r="G35" s="36"/>
    </row>
    <row r="36" spans="1:7" x14ac:dyDescent="0.2">
      <c r="A36" s="24" t="s">
        <v>6</v>
      </c>
      <c r="B36" s="1" t="s">
        <v>19</v>
      </c>
      <c r="C36" s="1" t="s">
        <v>23</v>
      </c>
      <c r="D36" s="1">
        <v>60</v>
      </c>
      <c r="E36" s="16"/>
      <c r="F36" s="35"/>
      <c r="G36" s="36"/>
    </row>
    <row r="37" spans="1:7" x14ac:dyDescent="0.2">
      <c r="A37" s="24" t="s">
        <v>6</v>
      </c>
      <c r="B37" s="2" t="s">
        <v>99</v>
      </c>
      <c r="C37" s="1" t="s">
        <v>24</v>
      </c>
      <c r="D37" s="1">
        <v>23</v>
      </c>
      <c r="E37" s="16"/>
      <c r="F37" s="35"/>
      <c r="G37" s="36"/>
    </row>
    <row r="38" spans="1:7" x14ac:dyDescent="0.2">
      <c r="A38" s="24" t="s">
        <v>6</v>
      </c>
      <c r="B38" s="1" t="s">
        <v>81</v>
      </c>
      <c r="C38" s="1" t="s">
        <v>21</v>
      </c>
      <c r="D38" s="1">
        <v>41</v>
      </c>
      <c r="E38" s="16"/>
      <c r="F38" s="35"/>
      <c r="G38" s="36"/>
    </row>
    <row r="39" spans="1:7" x14ac:dyDescent="0.2">
      <c r="A39" s="24" t="s">
        <v>6</v>
      </c>
      <c r="B39" s="1" t="s">
        <v>87</v>
      </c>
      <c r="C39" s="1" t="s">
        <v>106</v>
      </c>
      <c r="D39" s="1">
        <v>67</v>
      </c>
      <c r="E39" s="16"/>
      <c r="F39" s="35"/>
      <c r="G39" s="36"/>
    </row>
    <row r="40" spans="1:7" x14ac:dyDescent="0.2">
      <c r="A40" s="24" t="s">
        <v>6</v>
      </c>
      <c r="B40" s="1" t="s">
        <v>20</v>
      </c>
      <c r="C40" s="1" t="s">
        <v>21</v>
      </c>
      <c r="D40" s="1">
        <v>12</v>
      </c>
      <c r="E40" s="16"/>
      <c r="F40" s="35"/>
      <c r="G40" s="36"/>
    </row>
    <row r="41" spans="1:7" x14ac:dyDescent="0.2">
      <c r="A41" s="24" t="s">
        <v>6</v>
      </c>
      <c r="B41" s="1" t="s">
        <v>100</v>
      </c>
      <c r="C41" s="1" t="s">
        <v>32</v>
      </c>
      <c r="D41" s="1">
        <v>78</v>
      </c>
      <c r="E41" s="16"/>
      <c r="F41" s="35"/>
      <c r="G41" s="36"/>
    </row>
    <row r="42" spans="1:7" x14ac:dyDescent="0.2">
      <c r="A42" s="24" t="s">
        <v>6</v>
      </c>
      <c r="B42" s="3" t="s">
        <v>112</v>
      </c>
      <c r="C42" s="1" t="s">
        <v>21</v>
      </c>
      <c r="D42" s="1">
        <v>1</v>
      </c>
      <c r="E42" s="50"/>
      <c r="F42" s="35"/>
      <c r="G42" s="36"/>
    </row>
    <row r="43" spans="1:7" x14ac:dyDescent="0.2">
      <c r="A43" s="24" t="s">
        <v>6</v>
      </c>
      <c r="B43" s="3" t="s">
        <v>80</v>
      </c>
      <c r="C43" s="1" t="s">
        <v>21</v>
      </c>
      <c r="D43" s="1">
        <v>0</v>
      </c>
      <c r="E43" s="16" t="s">
        <v>110</v>
      </c>
      <c r="F43" s="35"/>
      <c r="G43" s="36"/>
    </row>
    <row r="44" spans="1:7" x14ac:dyDescent="0.2">
      <c r="A44" s="24" t="s">
        <v>6</v>
      </c>
      <c r="B44" s="3" t="s">
        <v>114</v>
      </c>
      <c r="C44" s="1" t="s">
        <v>113</v>
      </c>
      <c r="D44" s="1">
        <v>0</v>
      </c>
      <c r="E44" s="16" t="s">
        <v>110</v>
      </c>
      <c r="F44" s="35"/>
      <c r="G44" s="36"/>
    </row>
    <row r="45" spans="1:7" ht="25.5" x14ac:dyDescent="0.2">
      <c r="A45" s="24" t="s">
        <v>6</v>
      </c>
      <c r="B45" s="51" t="s">
        <v>116</v>
      </c>
      <c r="C45" s="1" t="s">
        <v>21</v>
      </c>
      <c r="D45" s="1">
        <v>1</v>
      </c>
      <c r="E45" s="33"/>
      <c r="F45" s="37"/>
      <c r="G45" s="38"/>
    </row>
    <row r="46" spans="1:7" ht="25.5" x14ac:dyDescent="0.2">
      <c r="A46" s="24" t="s">
        <v>6</v>
      </c>
      <c r="B46" s="51" t="s">
        <v>117</v>
      </c>
      <c r="C46" s="1" t="s">
        <v>22</v>
      </c>
      <c r="D46" s="1">
        <v>5</v>
      </c>
      <c r="E46" s="53"/>
      <c r="F46" s="35"/>
      <c r="G46" s="36"/>
    </row>
    <row r="47" spans="1:7" ht="25.5" x14ac:dyDescent="0.2">
      <c r="B47" s="15"/>
      <c r="C47" s="15"/>
      <c r="D47" s="27" t="s">
        <v>33</v>
      </c>
      <c r="E47" s="25">
        <f>SUM(G27:G46)</f>
        <v>0</v>
      </c>
    </row>
    <row r="48" spans="1:7" x14ac:dyDescent="0.2">
      <c r="B48" s="15"/>
      <c r="C48" s="15"/>
      <c r="D48" s="27"/>
      <c r="E48" s="26"/>
    </row>
    <row r="49" spans="1:9" x14ac:dyDescent="0.2">
      <c r="A49" s="24" t="s">
        <v>8</v>
      </c>
      <c r="B49" s="1" t="s">
        <v>94</v>
      </c>
      <c r="C49" s="1" t="s">
        <v>21</v>
      </c>
      <c r="D49" s="56">
        <v>10</v>
      </c>
      <c r="E49" s="53"/>
      <c r="F49" s="48"/>
      <c r="G49" s="49"/>
    </row>
    <row r="50" spans="1:9" x14ac:dyDescent="0.2">
      <c r="A50" s="24" t="s">
        <v>8</v>
      </c>
      <c r="B50" s="1" t="s">
        <v>95</v>
      </c>
      <c r="C50" s="1" t="s">
        <v>28</v>
      </c>
      <c r="D50" s="1">
        <v>254</v>
      </c>
      <c r="E50" s="16"/>
      <c r="F50" s="48"/>
      <c r="G50" s="49"/>
    </row>
    <row r="51" spans="1:9" x14ac:dyDescent="0.2">
      <c r="A51" s="24" t="s">
        <v>8</v>
      </c>
      <c r="B51" s="3" t="s">
        <v>79</v>
      </c>
      <c r="C51" s="1" t="s">
        <v>21</v>
      </c>
      <c r="D51" s="51">
        <v>3</v>
      </c>
      <c r="E51" s="43" t="s">
        <v>120</v>
      </c>
      <c r="F51" s="35"/>
      <c r="G51" s="36"/>
    </row>
    <row r="52" spans="1:9" x14ac:dyDescent="0.2">
      <c r="A52" s="24" t="s">
        <v>8</v>
      </c>
      <c r="B52" s="3" t="s">
        <v>108</v>
      </c>
      <c r="C52" s="1" t="s">
        <v>129</v>
      </c>
      <c r="D52" s="1">
        <v>264</v>
      </c>
      <c r="E52" s="50"/>
      <c r="F52" s="35"/>
      <c r="G52" s="36"/>
    </row>
    <row r="53" spans="1:9" x14ac:dyDescent="0.2">
      <c r="A53" s="24" t="s">
        <v>8</v>
      </c>
      <c r="B53" s="3" t="s">
        <v>130</v>
      </c>
      <c r="C53" s="1" t="s">
        <v>21</v>
      </c>
      <c r="D53" s="51">
        <v>18</v>
      </c>
      <c r="E53" s="16"/>
      <c r="F53" s="35"/>
      <c r="G53" s="36"/>
    </row>
    <row r="54" spans="1:9" x14ac:dyDescent="0.2">
      <c r="A54" s="24" t="s">
        <v>8</v>
      </c>
      <c r="B54" s="3" t="s">
        <v>19</v>
      </c>
      <c r="C54" s="1" t="s">
        <v>23</v>
      </c>
      <c r="D54" s="51">
        <v>47</v>
      </c>
      <c r="E54" s="16"/>
      <c r="F54" s="35"/>
      <c r="G54" s="36"/>
    </row>
    <row r="55" spans="1:9" x14ac:dyDescent="0.2">
      <c r="A55" s="24" t="s">
        <v>8</v>
      </c>
      <c r="B55" s="2" t="s">
        <v>99</v>
      </c>
      <c r="C55" s="1" t="s">
        <v>24</v>
      </c>
      <c r="D55" s="1">
        <v>10</v>
      </c>
      <c r="E55" s="16"/>
      <c r="F55" s="35"/>
      <c r="G55" s="36"/>
    </row>
    <row r="56" spans="1:9" x14ac:dyDescent="0.2">
      <c r="A56" s="24" t="s">
        <v>8</v>
      </c>
      <c r="B56" s="1" t="s">
        <v>81</v>
      </c>
      <c r="C56" s="1" t="s">
        <v>21</v>
      </c>
      <c r="D56" s="1">
        <v>17</v>
      </c>
      <c r="E56" s="16"/>
      <c r="F56" s="35"/>
      <c r="G56" s="36"/>
    </row>
    <row r="57" spans="1:9" x14ac:dyDescent="0.2">
      <c r="A57" s="24" t="s">
        <v>8</v>
      </c>
      <c r="B57" s="1" t="s">
        <v>87</v>
      </c>
      <c r="C57" s="1" t="s">
        <v>106</v>
      </c>
      <c r="D57" s="1">
        <v>28</v>
      </c>
      <c r="E57" s="16"/>
      <c r="F57" s="35"/>
      <c r="G57" s="36"/>
    </row>
    <row r="58" spans="1:9" s="34" customFormat="1" x14ac:dyDescent="0.2">
      <c r="A58" s="24" t="s">
        <v>8</v>
      </c>
      <c r="B58" s="1" t="s">
        <v>88</v>
      </c>
      <c r="C58" s="1" t="s">
        <v>21</v>
      </c>
      <c r="D58" s="1">
        <v>3</v>
      </c>
      <c r="E58" s="54"/>
      <c r="F58" s="37"/>
      <c r="G58" s="38"/>
      <c r="H58" s="12"/>
    </row>
    <row r="59" spans="1:9" s="34" customFormat="1" x14ac:dyDescent="0.2">
      <c r="A59" s="24" t="s">
        <v>8</v>
      </c>
      <c r="B59" s="3" t="s">
        <v>105</v>
      </c>
      <c r="C59" s="1" t="s">
        <v>22</v>
      </c>
      <c r="D59" s="3">
        <v>13</v>
      </c>
      <c r="E59" s="54"/>
      <c r="F59" s="37"/>
      <c r="G59" s="38"/>
      <c r="H59" s="12"/>
    </row>
    <row r="60" spans="1:9" x14ac:dyDescent="0.2">
      <c r="A60" s="24" t="s">
        <v>8</v>
      </c>
      <c r="B60" s="1" t="s">
        <v>20</v>
      </c>
      <c r="C60" s="1" t="s">
        <v>21</v>
      </c>
      <c r="D60" s="1">
        <v>11</v>
      </c>
      <c r="E60" s="16"/>
      <c r="F60" s="35"/>
      <c r="G60" s="36"/>
    </row>
    <row r="61" spans="1:9" x14ac:dyDescent="0.2">
      <c r="A61" s="24" t="s">
        <v>8</v>
      </c>
      <c r="B61" s="1" t="s">
        <v>100</v>
      </c>
      <c r="C61" s="1" t="s">
        <v>32</v>
      </c>
      <c r="D61" s="1">
        <v>52</v>
      </c>
      <c r="E61" s="16"/>
      <c r="F61" s="44"/>
      <c r="G61" s="45"/>
    </row>
    <row r="62" spans="1:9" x14ac:dyDescent="0.2">
      <c r="A62" s="24" t="s">
        <v>8</v>
      </c>
      <c r="B62" s="3" t="s">
        <v>80</v>
      </c>
      <c r="C62" s="1" t="s">
        <v>21</v>
      </c>
      <c r="D62" s="1">
        <v>4</v>
      </c>
      <c r="E62" s="43" t="s">
        <v>120</v>
      </c>
      <c r="F62" s="46"/>
      <c r="G62" s="47"/>
      <c r="H62" s="42"/>
    </row>
    <row r="63" spans="1:9" x14ac:dyDescent="0.2">
      <c r="A63" s="24" t="s">
        <v>8</v>
      </c>
      <c r="B63" s="3" t="s">
        <v>114</v>
      </c>
      <c r="C63" s="1" t="s">
        <v>113</v>
      </c>
      <c r="D63" s="1">
        <v>3</v>
      </c>
      <c r="E63" s="43"/>
      <c r="F63" s="46"/>
      <c r="G63" s="47"/>
      <c r="H63" s="42"/>
    </row>
    <row r="64" spans="1:9" s="34" customFormat="1" ht="25.5" x14ac:dyDescent="0.2">
      <c r="A64" s="24" t="s">
        <v>8</v>
      </c>
      <c r="B64" s="51" t="s">
        <v>116</v>
      </c>
      <c r="C64" s="1" t="s">
        <v>21</v>
      </c>
      <c r="D64" s="1">
        <v>1</v>
      </c>
      <c r="E64" s="54"/>
      <c r="F64" s="37"/>
      <c r="G64" s="38"/>
      <c r="H64" s="12"/>
      <c r="I64" s="55"/>
    </row>
    <row r="65" spans="1:8" s="34" customFormat="1" x14ac:dyDescent="0.2">
      <c r="A65" s="24" t="s">
        <v>8</v>
      </c>
      <c r="B65" s="1" t="s">
        <v>92</v>
      </c>
      <c r="C65" s="1" t="s">
        <v>129</v>
      </c>
      <c r="D65" s="1">
        <f>12*12</f>
        <v>144</v>
      </c>
      <c r="E65" s="54"/>
      <c r="F65" s="37"/>
      <c r="G65" s="38"/>
      <c r="H65" s="12"/>
    </row>
    <row r="66" spans="1:8" x14ac:dyDescent="0.2">
      <c r="B66" s="15"/>
      <c r="C66" s="15"/>
      <c r="D66" s="15" t="s">
        <v>34</v>
      </c>
      <c r="E66" s="25">
        <f>SUM(G49:G65)</f>
        <v>0</v>
      </c>
    </row>
    <row r="67" spans="1:8" x14ac:dyDescent="0.2">
      <c r="B67" s="15"/>
      <c r="C67" s="15"/>
      <c r="D67" s="15"/>
      <c r="E67" s="26"/>
    </row>
    <row r="68" spans="1:8" x14ac:dyDescent="0.2">
      <c r="A68" s="24" t="s">
        <v>9</v>
      </c>
      <c r="B68" s="2" t="s">
        <v>4</v>
      </c>
      <c r="C68" s="2" t="s">
        <v>21</v>
      </c>
      <c r="D68" s="1">
        <v>17</v>
      </c>
      <c r="E68" s="16"/>
      <c r="F68" s="35"/>
      <c r="G68" s="36"/>
    </row>
    <row r="69" spans="1:8" x14ac:dyDescent="0.2">
      <c r="A69" s="24" t="s">
        <v>9</v>
      </c>
      <c r="B69" s="2" t="s">
        <v>19</v>
      </c>
      <c r="C69" s="2" t="s">
        <v>23</v>
      </c>
      <c r="D69" s="1">
        <v>15</v>
      </c>
      <c r="E69" s="16"/>
      <c r="F69" s="35"/>
      <c r="G69" s="36"/>
    </row>
    <row r="70" spans="1:8" x14ac:dyDescent="0.2">
      <c r="A70" s="24" t="s">
        <v>9</v>
      </c>
      <c r="B70" s="2" t="s">
        <v>99</v>
      </c>
      <c r="C70" s="1" t="s">
        <v>24</v>
      </c>
      <c r="D70" s="1">
        <v>21</v>
      </c>
      <c r="E70" s="16"/>
      <c r="F70" s="35"/>
      <c r="G70" s="36"/>
    </row>
    <row r="71" spans="1:8" x14ac:dyDescent="0.2">
      <c r="A71" s="24" t="s">
        <v>9</v>
      </c>
      <c r="B71" s="2" t="s">
        <v>81</v>
      </c>
      <c r="C71" s="2" t="s">
        <v>21</v>
      </c>
      <c r="D71" s="3">
        <v>31</v>
      </c>
      <c r="E71" s="16"/>
      <c r="F71" s="35"/>
      <c r="G71" s="36"/>
    </row>
    <row r="72" spans="1:8" x14ac:dyDescent="0.2">
      <c r="A72" s="24" t="s">
        <v>9</v>
      </c>
      <c r="B72" s="2" t="s">
        <v>87</v>
      </c>
      <c r="C72" s="1" t="s">
        <v>106</v>
      </c>
      <c r="D72" s="3">
        <v>63</v>
      </c>
      <c r="E72" s="16"/>
      <c r="F72" s="35"/>
      <c r="G72" s="36"/>
    </row>
    <row r="73" spans="1:8" x14ac:dyDescent="0.2">
      <c r="A73" s="24" t="s">
        <v>9</v>
      </c>
      <c r="B73" s="1" t="s">
        <v>20</v>
      </c>
      <c r="C73" s="1" t="s">
        <v>21</v>
      </c>
      <c r="D73" s="1">
        <v>13</v>
      </c>
      <c r="E73" s="16"/>
      <c r="F73" s="35"/>
      <c r="G73" s="36"/>
    </row>
    <row r="74" spans="1:8" x14ac:dyDescent="0.2">
      <c r="A74" s="24" t="s">
        <v>9</v>
      </c>
      <c r="B74" s="1" t="s">
        <v>100</v>
      </c>
      <c r="C74" s="1" t="s">
        <v>32</v>
      </c>
      <c r="D74" s="1">
        <v>85</v>
      </c>
      <c r="E74" s="16"/>
      <c r="F74" s="35"/>
      <c r="G74" s="36"/>
    </row>
    <row r="75" spans="1:8" x14ac:dyDescent="0.2">
      <c r="A75" s="24" t="s">
        <v>9</v>
      </c>
      <c r="B75" s="1" t="s">
        <v>94</v>
      </c>
      <c r="C75" s="1" t="s">
        <v>21</v>
      </c>
      <c r="D75" s="1">
        <v>17</v>
      </c>
      <c r="E75" s="16"/>
      <c r="F75" s="35"/>
      <c r="G75" s="36"/>
    </row>
    <row r="76" spans="1:8" x14ac:dyDescent="0.2">
      <c r="A76" s="24" t="s">
        <v>9</v>
      </c>
      <c r="B76" s="1" t="s">
        <v>95</v>
      </c>
      <c r="C76" s="1" t="s">
        <v>28</v>
      </c>
      <c r="D76" s="1">
        <v>554</v>
      </c>
      <c r="E76" s="16"/>
      <c r="F76" s="35"/>
      <c r="G76" s="36"/>
    </row>
    <row r="77" spans="1:8" x14ac:dyDescent="0.2">
      <c r="A77" s="24" t="s">
        <v>9</v>
      </c>
      <c r="B77" s="3" t="s">
        <v>79</v>
      </c>
      <c r="C77" s="1" t="s">
        <v>21</v>
      </c>
      <c r="D77" s="1">
        <v>5</v>
      </c>
      <c r="E77" s="16"/>
      <c r="F77" s="35"/>
      <c r="G77" s="36"/>
    </row>
    <row r="78" spans="1:8" x14ac:dyDescent="0.2">
      <c r="A78" s="24" t="s">
        <v>9</v>
      </c>
      <c r="B78" s="3" t="s">
        <v>108</v>
      </c>
      <c r="C78" s="1" t="s">
        <v>129</v>
      </c>
      <c r="D78" s="1">
        <v>270</v>
      </c>
      <c r="E78" s="50"/>
      <c r="F78" s="35"/>
      <c r="G78" s="36"/>
    </row>
    <row r="79" spans="1:8" x14ac:dyDescent="0.2">
      <c r="A79" s="24" t="s">
        <v>9</v>
      </c>
      <c r="B79" s="3" t="s">
        <v>80</v>
      </c>
      <c r="C79" s="1" t="s">
        <v>78</v>
      </c>
      <c r="D79" s="1">
        <v>5</v>
      </c>
      <c r="E79" s="43"/>
      <c r="F79" s="46"/>
      <c r="G79" s="47"/>
    </row>
    <row r="80" spans="1:8" x14ac:dyDescent="0.2">
      <c r="A80" s="24" t="s">
        <v>9</v>
      </c>
      <c r="B80" s="3" t="s">
        <v>114</v>
      </c>
      <c r="C80" s="1" t="s">
        <v>113</v>
      </c>
      <c r="D80" s="1">
        <v>3</v>
      </c>
      <c r="E80" s="43"/>
      <c r="F80" s="46"/>
      <c r="G80" s="47"/>
    </row>
    <row r="81" spans="1:7" ht="25.5" x14ac:dyDescent="0.2">
      <c r="A81" s="24" t="s">
        <v>9</v>
      </c>
      <c r="B81" s="51" t="s">
        <v>116</v>
      </c>
      <c r="C81" s="1" t="s">
        <v>21</v>
      </c>
      <c r="D81" s="1">
        <v>1</v>
      </c>
      <c r="E81" s="33"/>
      <c r="F81" s="37"/>
      <c r="G81" s="38"/>
    </row>
    <row r="82" spans="1:7" ht="25.5" x14ac:dyDescent="0.2">
      <c r="A82" s="24" t="s">
        <v>9</v>
      </c>
      <c r="B82" s="51" t="s">
        <v>117</v>
      </c>
      <c r="C82" s="1" t="s">
        <v>129</v>
      </c>
      <c r="D82" s="1">
        <f>672/4</f>
        <v>168</v>
      </c>
      <c r="E82" s="50"/>
      <c r="F82" s="35"/>
      <c r="G82" s="36"/>
    </row>
    <row r="83" spans="1:7" x14ac:dyDescent="0.2">
      <c r="B83" s="15"/>
      <c r="C83" s="15"/>
      <c r="D83" s="15" t="s">
        <v>36</v>
      </c>
      <c r="E83" s="25">
        <f>SUM(G68:G82)</f>
        <v>0</v>
      </c>
    </row>
    <row r="84" spans="1:7" x14ac:dyDescent="0.2">
      <c r="B84" s="15"/>
      <c r="C84" s="15"/>
      <c r="D84" s="15"/>
      <c r="E84" s="26"/>
    </row>
    <row r="85" spans="1:7" x14ac:dyDescent="0.2">
      <c r="A85" s="24" t="s">
        <v>5</v>
      </c>
      <c r="B85" s="1" t="s">
        <v>94</v>
      </c>
      <c r="C85" s="1" t="s">
        <v>21</v>
      </c>
      <c r="D85" s="1">
        <v>6</v>
      </c>
      <c r="E85" s="53"/>
      <c r="F85" s="35"/>
      <c r="G85" s="36"/>
    </row>
    <row r="86" spans="1:7" x14ac:dyDescent="0.2">
      <c r="A86" s="24" t="s">
        <v>5</v>
      </c>
      <c r="B86" s="1" t="s">
        <v>95</v>
      </c>
      <c r="C86" s="1" t="s">
        <v>28</v>
      </c>
      <c r="D86" s="1">
        <v>379</v>
      </c>
      <c r="E86" s="16"/>
      <c r="F86" s="35"/>
      <c r="G86" s="36"/>
    </row>
    <row r="87" spans="1:7" x14ac:dyDescent="0.2">
      <c r="A87" s="24" t="s">
        <v>5</v>
      </c>
      <c r="B87" s="3" t="s">
        <v>79</v>
      </c>
      <c r="C87" s="1" t="s">
        <v>21</v>
      </c>
      <c r="D87" s="1">
        <v>1</v>
      </c>
      <c r="E87" s="16"/>
      <c r="F87" s="35"/>
      <c r="G87" s="36"/>
    </row>
    <row r="88" spans="1:7" x14ac:dyDescent="0.2">
      <c r="A88" s="24" t="s">
        <v>5</v>
      </c>
      <c r="B88" s="3" t="s">
        <v>108</v>
      </c>
      <c r="C88" s="1" t="s">
        <v>129</v>
      </c>
      <c r="D88" s="1">
        <v>120</v>
      </c>
      <c r="E88" s="50"/>
      <c r="F88" s="35"/>
      <c r="G88" s="36"/>
    </row>
    <row r="89" spans="1:7" x14ac:dyDescent="0.2">
      <c r="A89" s="24" t="s">
        <v>5</v>
      </c>
      <c r="B89" s="3" t="s">
        <v>115</v>
      </c>
      <c r="C89" s="3" t="s">
        <v>21</v>
      </c>
      <c r="D89" s="3">
        <v>3</v>
      </c>
      <c r="E89" s="16"/>
      <c r="F89" s="35"/>
      <c r="G89" s="36"/>
    </row>
    <row r="90" spans="1:7" x14ac:dyDescent="0.2">
      <c r="A90" s="24" t="s">
        <v>5</v>
      </c>
      <c r="B90" s="1" t="s">
        <v>103</v>
      </c>
      <c r="C90" s="1" t="s">
        <v>28</v>
      </c>
      <c r="D90" s="1">
        <v>75</v>
      </c>
      <c r="E90" s="16"/>
      <c r="F90" s="35"/>
      <c r="G90" s="36"/>
    </row>
    <row r="91" spans="1:7" x14ac:dyDescent="0.2">
      <c r="A91" s="24" t="s">
        <v>5</v>
      </c>
      <c r="B91" s="1" t="s">
        <v>29</v>
      </c>
      <c r="C91" s="1" t="s">
        <v>21</v>
      </c>
      <c r="D91" s="1">
        <v>5</v>
      </c>
      <c r="E91" s="16"/>
      <c r="F91" s="35"/>
      <c r="G91" s="36"/>
    </row>
    <row r="92" spans="1:7" x14ac:dyDescent="0.2">
      <c r="A92" s="24" t="s">
        <v>5</v>
      </c>
      <c r="B92" s="1" t="s">
        <v>37</v>
      </c>
      <c r="C92" s="1" t="s">
        <v>31</v>
      </c>
      <c r="D92" s="1">
        <v>50</v>
      </c>
      <c r="E92" s="16"/>
      <c r="F92" s="35"/>
      <c r="G92" s="36"/>
    </row>
    <row r="93" spans="1:7" x14ac:dyDescent="0.2">
      <c r="A93" s="24" t="s">
        <v>5</v>
      </c>
      <c r="B93" s="1" t="s">
        <v>4</v>
      </c>
      <c r="C93" s="1" t="s">
        <v>21</v>
      </c>
      <c r="D93" s="1">
        <v>6</v>
      </c>
      <c r="E93" s="16"/>
      <c r="F93" s="35"/>
      <c r="G93" s="36"/>
    </row>
    <row r="94" spans="1:7" x14ac:dyDescent="0.2">
      <c r="A94" s="24" t="s">
        <v>5</v>
      </c>
      <c r="B94" s="1" t="s">
        <v>19</v>
      </c>
      <c r="C94" s="1" t="s">
        <v>23</v>
      </c>
      <c r="D94" s="1">
        <v>32</v>
      </c>
      <c r="E94" s="16"/>
      <c r="F94" s="35"/>
      <c r="G94" s="36"/>
    </row>
    <row r="95" spans="1:7" x14ac:dyDescent="0.2">
      <c r="A95" s="24" t="s">
        <v>5</v>
      </c>
      <c r="B95" s="2" t="s">
        <v>99</v>
      </c>
      <c r="C95" s="1" t="s">
        <v>24</v>
      </c>
      <c r="D95" s="1">
        <v>5</v>
      </c>
      <c r="E95" s="16"/>
      <c r="F95" s="35"/>
      <c r="G95" s="36"/>
    </row>
    <row r="96" spans="1:7" x14ac:dyDescent="0.2">
      <c r="A96" s="24" t="s">
        <v>5</v>
      </c>
      <c r="B96" s="1" t="s">
        <v>81</v>
      </c>
      <c r="C96" s="1" t="s">
        <v>21</v>
      </c>
      <c r="D96" s="1">
        <v>12</v>
      </c>
      <c r="E96" s="16"/>
      <c r="F96" s="35"/>
      <c r="G96" s="36"/>
    </row>
    <row r="97" spans="1:7" x14ac:dyDescent="0.2">
      <c r="A97" s="24" t="s">
        <v>5</v>
      </c>
      <c r="B97" s="1" t="s">
        <v>87</v>
      </c>
      <c r="C97" s="1" t="s">
        <v>106</v>
      </c>
      <c r="D97" s="1">
        <v>17</v>
      </c>
      <c r="E97" s="16"/>
      <c r="F97" s="35"/>
      <c r="G97" s="36"/>
    </row>
    <row r="98" spans="1:7" x14ac:dyDescent="0.2">
      <c r="A98" s="24" t="s">
        <v>5</v>
      </c>
      <c r="B98" s="1" t="s">
        <v>104</v>
      </c>
      <c r="C98" s="1" t="s">
        <v>21</v>
      </c>
      <c r="D98" s="1">
        <v>9</v>
      </c>
      <c r="E98" s="16"/>
      <c r="F98" s="35"/>
      <c r="G98" s="36"/>
    </row>
    <row r="99" spans="1:7" x14ac:dyDescent="0.2">
      <c r="A99" s="24" t="s">
        <v>5</v>
      </c>
      <c r="B99" s="1" t="s">
        <v>105</v>
      </c>
      <c r="C99" s="1" t="s">
        <v>22</v>
      </c>
      <c r="D99" s="1">
        <v>22</v>
      </c>
      <c r="E99" s="16"/>
      <c r="F99" s="35"/>
      <c r="G99" s="36"/>
    </row>
    <row r="100" spans="1:7" x14ac:dyDescent="0.2">
      <c r="A100" s="24" t="s">
        <v>5</v>
      </c>
      <c r="B100" s="1" t="s">
        <v>20</v>
      </c>
      <c r="C100" s="1" t="s">
        <v>21</v>
      </c>
      <c r="D100" s="1">
        <v>4</v>
      </c>
      <c r="E100" s="16"/>
      <c r="F100" s="35"/>
      <c r="G100" s="36"/>
    </row>
    <row r="101" spans="1:7" x14ac:dyDescent="0.2">
      <c r="A101" s="24" t="s">
        <v>5</v>
      </c>
      <c r="B101" s="1" t="s">
        <v>100</v>
      </c>
      <c r="C101" s="1" t="s">
        <v>32</v>
      </c>
      <c r="D101" s="1">
        <v>26</v>
      </c>
      <c r="E101" s="16"/>
      <c r="F101" s="35"/>
      <c r="G101" s="36"/>
    </row>
    <row r="102" spans="1:7" x14ac:dyDescent="0.2">
      <c r="A102" s="24" t="s">
        <v>5</v>
      </c>
      <c r="B102" s="3" t="s">
        <v>80</v>
      </c>
      <c r="C102" s="1" t="s">
        <v>78</v>
      </c>
      <c r="D102" s="1">
        <v>2</v>
      </c>
      <c r="E102" s="43"/>
      <c r="F102" s="46"/>
      <c r="G102" s="47"/>
    </row>
    <row r="103" spans="1:7" x14ac:dyDescent="0.2">
      <c r="A103" s="24" t="s">
        <v>5</v>
      </c>
      <c r="B103" s="3" t="s">
        <v>114</v>
      </c>
      <c r="C103" s="1" t="s">
        <v>113</v>
      </c>
      <c r="D103" s="1">
        <v>1</v>
      </c>
      <c r="E103" s="43"/>
      <c r="F103" s="46"/>
      <c r="G103" s="47"/>
    </row>
    <row r="104" spans="1:7" x14ac:dyDescent="0.2">
      <c r="A104" s="24" t="s">
        <v>5</v>
      </c>
      <c r="B104" s="1" t="s">
        <v>89</v>
      </c>
      <c r="C104" s="1" t="s">
        <v>21</v>
      </c>
      <c r="D104" s="1">
        <v>0</v>
      </c>
      <c r="E104" s="50"/>
      <c r="F104" s="37"/>
      <c r="G104" s="38"/>
    </row>
    <row r="105" spans="1:7" x14ac:dyDescent="0.2">
      <c r="A105" s="24" t="s">
        <v>5</v>
      </c>
      <c r="B105" s="1" t="s">
        <v>92</v>
      </c>
      <c r="C105" s="1" t="s">
        <v>129</v>
      </c>
      <c r="D105" s="1">
        <v>0</v>
      </c>
      <c r="E105" s="16"/>
      <c r="F105" s="35"/>
      <c r="G105" s="36"/>
    </row>
    <row r="106" spans="1:7" x14ac:dyDescent="0.2">
      <c r="B106" s="15"/>
      <c r="C106" s="15"/>
      <c r="D106" s="15" t="s">
        <v>38</v>
      </c>
      <c r="E106" s="25">
        <f>SUM(G85:G105)</f>
        <v>0</v>
      </c>
    </row>
    <row r="107" spans="1:7" x14ac:dyDescent="0.2">
      <c r="B107" s="15"/>
      <c r="C107" s="15"/>
      <c r="D107" s="15"/>
      <c r="E107" s="26"/>
    </row>
    <row r="108" spans="1:7" ht="13.5" thickBot="1" x14ac:dyDescent="0.25"/>
    <row r="109" spans="1:7" x14ac:dyDescent="0.2">
      <c r="B109" s="28" t="s">
        <v>76</v>
      </c>
      <c r="C109" s="29">
        <f>E106+E83+E66+E47+E25</f>
        <v>0</v>
      </c>
      <c r="D109" s="30"/>
    </row>
    <row r="110" spans="1:7" ht="13.5" thickBot="1" x14ac:dyDescent="0.25">
      <c r="B110" s="31" t="s">
        <v>77</v>
      </c>
      <c r="C110" s="32"/>
    </row>
    <row r="112" spans="1:7" x14ac:dyDescent="0.2">
      <c r="A112" s="40" t="s">
        <v>82</v>
      </c>
    </row>
    <row r="113" spans="1:6" x14ac:dyDescent="0.2">
      <c r="A113" s="12" t="s">
        <v>83</v>
      </c>
      <c r="B113" s="12" t="s">
        <v>85</v>
      </c>
      <c r="C113" s="12" t="s">
        <v>86</v>
      </c>
    </row>
    <row r="114" spans="1:6" x14ac:dyDescent="0.2">
      <c r="A114" s="15"/>
      <c r="B114" s="39"/>
      <c r="C114" s="39"/>
    </row>
    <row r="115" spans="1:6" x14ac:dyDescent="0.2">
      <c r="A115" s="15"/>
      <c r="B115" s="39"/>
      <c r="C115" s="39"/>
    </row>
    <row r="117" spans="1:6" x14ac:dyDescent="0.2">
      <c r="A117" s="12" t="s">
        <v>111</v>
      </c>
    </row>
    <row r="118" spans="1:6" x14ac:dyDescent="0.2">
      <c r="B118" s="12" t="s">
        <v>85</v>
      </c>
      <c r="C118" s="12" t="s">
        <v>121</v>
      </c>
      <c r="D118" s="12" t="s">
        <v>122</v>
      </c>
      <c r="E118" s="19" t="s">
        <v>123</v>
      </c>
    </row>
    <row r="119" spans="1:6" x14ac:dyDescent="0.2">
      <c r="B119" s="39"/>
      <c r="C119" s="39"/>
      <c r="D119" s="39"/>
      <c r="E119" s="39"/>
    </row>
    <row r="120" spans="1:6" x14ac:dyDescent="0.2">
      <c r="B120" s="39"/>
      <c r="C120" s="39"/>
      <c r="D120" s="39"/>
      <c r="E120" s="39"/>
    </row>
    <row r="122" spans="1:6" x14ac:dyDescent="0.2">
      <c r="A122" s="12" t="s">
        <v>124</v>
      </c>
      <c r="C122" s="12" t="s">
        <v>128</v>
      </c>
      <c r="D122" s="19" t="s">
        <v>127</v>
      </c>
      <c r="E122" s="20"/>
      <c r="F122" s="12"/>
    </row>
    <row r="123" spans="1:6" x14ac:dyDescent="0.2">
      <c r="B123" s="12" t="s">
        <v>125</v>
      </c>
      <c r="C123" s="39"/>
      <c r="D123" s="19" t="s">
        <v>21</v>
      </c>
      <c r="E123" s="20"/>
      <c r="F123" s="12"/>
    </row>
    <row r="124" spans="1:6" x14ac:dyDescent="0.2">
      <c r="B124" s="12" t="s">
        <v>126</v>
      </c>
      <c r="C124" s="39"/>
      <c r="D124" s="39"/>
      <c r="E124" s="20"/>
      <c r="F124" s="12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H1"/>
    </sheetView>
  </sheetViews>
  <sheetFormatPr defaultRowHeight="12.75" x14ac:dyDescent="0.2"/>
  <cols>
    <col min="1" max="1" width="18.28515625" style="12" customWidth="1"/>
    <col min="2" max="4" width="9.140625" style="12"/>
    <col min="5" max="5" width="15" style="12" bestFit="1" customWidth="1"/>
    <col min="6" max="16384" width="9.140625" style="12"/>
  </cols>
  <sheetData>
    <row r="1" spans="1:8" ht="69" customHeight="1" x14ac:dyDescent="0.3">
      <c r="A1" s="57" t="s">
        <v>131</v>
      </c>
      <c r="B1" s="57"/>
      <c r="C1" s="57"/>
      <c r="D1" s="57"/>
      <c r="E1" s="57"/>
      <c r="F1" s="57"/>
      <c r="G1" s="57"/>
      <c r="H1" s="57"/>
    </row>
    <row r="2" spans="1:8" ht="132" x14ac:dyDescent="0.2">
      <c r="A2" s="4" t="s">
        <v>2</v>
      </c>
      <c r="B2" s="5" t="s">
        <v>39</v>
      </c>
      <c r="C2" s="5" t="s">
        <v>40</v>
      </c>
      <c r="D2" s="5" t="s">
        <v>75</v>
      </c>
      <c r="E2" s="6" t="s">
        <v>41</v>
      </c>
    </row>
    <row r="3" spans="1:8" x14ac:dyDescent="0.2">
      <c r="A3" s="7" t="s">
        <v>42</v>
      </c>
      <c r="B3" s="8">
        <v>3</v>
      </c>
      <c r="C3" s="8">
        <v>1</v>
      </c>
      <c r="D3" s="8">
        <v>1</v>
      </c>
      <c r="E3" s="8" t="s">
        <v>43</v>
      </c>
    </row>
    <row r="4" spans="1:8" x14ac:dyDescent="0.2">
      <c r="A4" s="7" t="s">
        <v>44</v>
      </c>
      <c r="B4" s="8">
        <v>1</v>
      </c>
      <c r="C4" s="8">
        <v>1</v>
      </c>
      <c r="D4" s="8">
        <v>1</v>
      </c>
      <c r="E4" s="8" t="s">
        <v>43</v>
      </c>
    </row>
    <row r="5" spans="1:8" x14ac:dyDescent="0.2">
      <c r="A5" s="7" t="s">
        <v>45</v>
      </c>
      <c r="B5" s="8">
        <v>1</v>
      </c>
      <c r="C5" s="8">
        <v>2</v>
      </c>
      <c r="D5" s="8">
        <v>2</v>
      </c>
      <c r="E5" s="8" t="s">
        <v>43</v>
      </c>
    </row>
    <row r="6" spans="1:8" x14ac:dyDescent="0.2">
      <c r="A6" s="7" t="s">
        <v>46</v>
      </c>
      <c r="B6" s="8">
        <v>1</v>
      </c>
      <c r="C6" s="8">
        <v>1</v>
      </c>
      <c r="D6" s="8"/>
      <c r="E6" s="8"/>
    </row>
    <row r="7" spans="1:8" x14ac:dyDescent="0.2">
      <c r="A7" s="7" t="s">
        <v>47</v>
      </c>
      <c r="B7" s="8">
        <v>3</v>
      </c>
      <c r="C7" s="8">
        <v>5</v>
      </c>
      <c r="D7" s="8">
        <v>5</v>
      </c>
      <c r="E7" s="8" t="s">
        <v>43</v>
      </c>
    </row>
    <row r="8" spans="1:8" x14ac:dyDescent="0.2">
      <c r="A8" s="7" t="s">
        <v>48</v>
      </c>
      <c r="B8" s="8">
        <v>1</v>
      </c>
      <c r="C8" s="8">
        <v>2</v>
      </c>
      <c r="D8" s="8">
        <v>2</v>
      </c>
      <c r="E8" s="8" t="s">
        <v>43</v>
      </c>
    </row>
    <row r="9" spans="1:8" x14ac:dyDescent="0.2">
      <c r="A9" s="7" t="s">
        <v>49</v>
      </c>
      <c r="B9" s="8">
        <v>1</v>
      </c>
      <c r="C9" s="8">
        <v>1</v>
      </c>
      <c r="D9" s="8">
        <v>1</v>
      </c>
      <c r="E9" s="8"/>
    </row>
    <row r="10" spans="1:8" x14ac:dyDescent="0.2">
      <c r="A10" s="7" t="s">
        <v>50</v>
      </c>
      <c r="B10" s="8">
        <v>2</v>
      </c>
      <c r="C10" s="8">
        <v>2</v>
      </c>
      <c r="D10" s="8"/>
      <c r="E10" s="8"/>
    </row>
    <row r="11" spans="1:8" x14ac:dyDescent="0.2">
      <c r="A11" s="7" t="s">
        <v>51</v>
      </c>
      <c r="B11" s="8">
        <v>2</v>
      </c>
      <c r="C11" s="8"/>
      <c r="D11" s="8"/>
      <c r="E11" s="8"/>
    </row>
    <row r="12" spans="1:8" x14ac:dyDescent="0.2">
      <c r="A12" s="7" t="s">
        <v>52</v>
      </c>
      <c r="B12" s="8">
        <v>7</v>
      </c>
      <c r="C12" s="8">
        <v>7</v>
      </c>
      <c r="D12" s="8">
        <v>7</v>
      </c>
      <c r="E12" s="8" t="s">
        <v>43</v>
      </c>
    </row>
    <row r="13" spans="1:8" x14ac:dyDescent="0.2">
      <c r="A13" s="7" t="s">
        <v>53</v>
      </c>
      <c r="B13" s="8">
        <v>3</v>
      </c>
      <c r="C13" s="8">
        <v>3</v>
      </c>
      <c r="D13" s="8">
        <v>3</v>
      </c>
      <c r="E13" s="8" t="s">
        <v>43</v>
      </c>
    </row>
    <row r="14" spans="1:8" x14ac:dyDescent="0.2">
      <c r="A14" s="7" t="s">
        <v>54</v>
      </c>
      <c r="B14" s="8">
        <v>2</v>
      </c>
      <c r="C14" s="8">
        <v>1</v>
      </c>
      <c r="D14" s="8"/>
      <c r="E14" s="8"/>
    </row>
    <row r="15" spans="1:8" x14ac:dyDescent="0.2">
      <c r="A15" s="7" t="s">
        <v>55</v>
      </c>
      <c r="B15" s="8">
        <v>1</v>
      </c>
      <c r="C15" s="8">
        <v>1</v>
      </c>
      <c r="D15" s="8">
        <v>1</v>
      </c>
      <c r="E15" s="8"/>
    </row>
    <row r="16" spans="1:8" x14ac:dyDescent="0.2">
      <c r="A16" s="7" t="s">
        <v>56</v>
      </c>
      <c r="B16" s="8">
        <v>2</v>
      </c>
      <c r="C16" s="8"/>
      <c r="D16" s="8"/>
      <c r="E16" s="8"/>
    </row>
    <row r="17" spans="1:5" x14ac:dyDescent="0.2">
      <c r="A17" s="7" t="s">
        <v>57</v>
      </c>
      <c r="B17" s="8">
        <v>1</v>
      </c>
      <c r="C17" s="8"/>
      <c r="D17" s="8"/>
      <c r="E17" s="8"/>
    </row>
    <row r="18" spans="1:5" x14ac:dyDescent="0.2">
      <c r="A18" s="7" t="s">
        <v>58</v>
      </c>
      <c r="B18" s="8">
        <v>7</v>
      </c>
      <c r="C18" s="8">
        <v>3</v>
      </c>
      <c r="D18" s="8">
        <v>3</v>
      </c>
      <c r="E18" s="8"/>
    </row>
    <row r="19" spans="1:5" x14ac:dyDescent="0.2">
      <c r="A19" s="7" t="s">
        <v>59</v>
      </c>
      <c r="B19" s="8">
        <v>1</v>
      </c>
      <c r="C19" s="8">
        <v>1</v>
      </c>
      <c r="D19" s="8">
        <v>1</v>
      </c>
      <c r="E19" s="8"/>
    </row>
    <row r="20" spans="1:5" x14ac:dyDescent="0.2">
      <c r="A20" s="7" t="s">
        <v>60</v>
      </c>
      <c r="B20" s="8">
        <v>1</v>
      </c>
      <c r="C20" s="8">
        <v>3</v>
      </c>
      <c r="D20" s="8">
        <v>2</v>
      </c>
      <c r="E20" s="8"/>
    </row>
    <row r="21" spans="1:5" x14ac:dyDescent="0.2">
      <c r="A21" s="7" t="s">
        <v>61</v>
      </c>
      <c r="B21" s="8">
        <v>1</v>
      </c>
      <c r="C21" s="8">
        <v>1</v>
      </c>
      <c r="D21" s="8">
        <v>1</v>
      </c>
      <c r="E21" s="8"/>
    </row>
    <row r="22" spans="1:5" x14ac:dyDescent="0.2">
      <c r="A22" s="7" t="s">
        <v>62</v>
      </c>
      <c r="B22" s="8">
        <v>1</v>
      </c>
      <c r="C22" s="8">
        <v>1</v>
      </c>
      <c r="D22" s="8"/>
      <c r="E22" s="8"/>
    </row>
    <row r="23" spans="1:5" x14ac:dyDescent="0.2">
      <c r="A23" s="7" t="s">
        <v>63</v>
      </c>
      <c r="B23" s="8">
        <v>1</v>
      </c>
      <c r="C23" s="8">
        <v>1</v>
      </c>
      <c r="D23" s="8">
        <v>1</v>
      </c>
      <c r="E23" s="8"/>
    </row>
    <row r="24" spans="1:5" x14ac:dyDescent="0.2">
      <c r="A24" s="9" t="s">
        <v>64</v>
      </c>
      <c r="B24" s="8">
        <v>1</v>
      </c>
      <c r="C24" s="8">
        <v>1</v>
      </c>
      <c r="D24" s="8">
        <v>1</v>
      </c>
      <c r="E24" s="8"/>
    </row>
    <row r="25" spans="1:5" x14ac:dyDescent="0.2">
      <c r="A25" s="7" t="s">
        <v>65</v>
      </c>
      <c r="B25" s="8">
        <v>1</v>
      </c>
      <c r="C25" s="8">
        <v>1</v>
      </c>
      <c r="D25" s="8">
        <v>1</v>
      </c>
      <c r="E25" s="8"/>
    </row>
    <row r="26" spans="1:5" x14ac:dyDescent="0.2">
      <c r="A26" s="7" t="s">
        <v>66</v>
      </c>
      <c r="B26" s="8">
        <v>1</v>
      </c>
      <c r="C26" s="8">
        <v>1</v>
      </c>
      <c r="D26" s="8">
        <v>1</v>
      </c>
      <c r="E26" s="8"/>
    </row>
    <row r="27" spans="1:5" x14ac:dyDescent="0.2">
      <c r="A27" s="7" t="s">
        <v>67</v>
      </c>
      <c r="B27" s="8">
        <v>1</v>
      </c>
      <c r="C27" s="8">
        <v>1</v>
      </c>
      <c r="D27" s="8">
        <v>1</v>
      </c>
      <c r="E27" s="8"/>
    </row>
    <row r="28" spans="1:5" x14ac:dyDescent="0.2">
      <c r="A28" s="7" t="s">
        <v>68</v>
      </c>
      <c r="B28" s="8">
        <v>1</v>
      </c>
      <c r="C28" s="8">
        <v>1</v>
      </c>
      <c r="D28" s="8"/>
      <c r="E28" s="8"/>
    </row>
    <row r="29" spans="1:5" x14ac:dyDescent="0.2">
      <c r="A29" s="7" t="s">
        <v>69</v>
      </c>
      <c r="B29" s="8">
        <v>2</v>
      </c>
      <c r="C29" s="8">
        <v>1</v>
      </c>
      <c r="D29" s="8"/>
      <c r="E29" s="8"/>
    </row>
    <row r="30" spans="1:5" x14ac:dyDescent="0.2">
      <c r="A30" s="7" t="s">
        <v>70</v>
      </c>
      <c r="B30" s="8">
        <v>2</v>
      </c>
      <c r="C30" s="8">
        <v>1</v>
      </c>
      <c r="D30" s="8"/>
      <c r="E30" s="8"/>
    </row>
    <row r="31" spans="1:5" x14ac:dyDescent="0.2">
      <c r="A31" s="7" t="s">
        <v>71</v>
      </c>
      <c r="B31" s="8">
        <v>2</v>
      </c>
      <c r="C31" s="8">
        <v>1</v>
      </c>
      <c r="D31" s="8"/>
      <c r="E31" s="8"/>
    </row>
    <row r="32" spans="1:5" x14ac:dyDescent="0.2">
      <c r="A32" s="7" t="s">
        <v>72</v>
      </c>
      <c r="B32" s="8">
        <v>1</v>
      </c>
      <c r="C32" s="8">
        <v>1</v>
      </c>
      <c r="D32" s="8"/>
      <c r="E32" s="8"/>
    </row>
    <row r="33" spans="1:5" ht="13.5" thickBot="1" x14ac:dyDescent="0.25">
      <c r="A33" s="10" t="s">
        <v>73</v>
      </c>
      <c r="B33" s="11">
        <v>2</v>
      </c>
      <c r="C33" s="11">
        <v>2</v>
      </c>
      <c r="D33" s="11">
        <v>2</v>
      </c>
      <c r="E33" s="11"/>
    </row>
    <row r="34" spans="1:5" s="15" customFormat="1" x14ac:dyDescent="0.2">
      <c r="A34" s="13" t="s">
        <v>74</v>
      </c>
      <c r="B34" s="14">
        <f>SUM(B3:B33)</f>
        <v>57</v>
      </c>
      <c r="C34" s="14">
        <f>SUM(C3:C33)</f>
        <v>48</v>
      </c>
      <c r="D34" s="14">
        <f>SUM(D3:D33)</f>
        <v>37</v>
      </c>
      <c r="E34" s="13"/>
    </row>
  </sheetData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2" ma:contentTypeDescription="Een nieuw document maken." ma:contentTypeScope="" ma:versionID="6d4486503a7731c8b2f975642d188274">
  <xsd:schema xmlns:xsd="http://www.w3.org/2001/XMLSchema" xmlns:xs="http://www.w3.org/2001/XMLSchema" xmlns:p="http://schemas.microsoft.com/office/2006/metadata/properties" xmlns:ns2="4199b1a1-776b-421c-a063-909acd34718b" xmlns:ns3="6239e0f7-bd6b-405f-8af9-ae217371239b" targetNamespace="http://schemas.microsoft.com/office/2006/metadata/properties" ma:root="true" ma:fieldsID="1c3118105c2cdd17f1562dcfc87c2c99" ns2:_="" ns3:_="">
    <xsd:import namespace="4199b1a1-776b-421c-a063-909acd34718b"/>
    <xsd:import namespace="6239e0f7-bd6b-405f-8af9-ae2173712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3C3178-1A21-47C4-8CE0-8D25E66D3F6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726E14C-AE82-48E5-AF93-3127849A1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DAD2EB-84C0-40A2-9B38-EF5DE47A1BBB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6239e0f7-bd6b-405f-8af9-ae217371239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199b1a1-776b-421c-a063-909acd34718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AB52816-B9D8-417D-A7C2-639A1F7074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Sluitingsweken per jaar locatie</vt:lpstr>
      <vt:lpstr>Prijsblad</vt:lpstr>
      <vt:lpstr>Info praktijklokalen</vt:lpstr>
    </vt:vector>
  </TitlesOfParts>
  <Company>ROC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Thalia Limburg</dc:creator>
  <cp:lastModifiedBy>Thalia Limburg</cp:lastModifiedBy>
  <dcterms:created xsi:type="dcterms:W3CDTF">2020-12-21T13:54:08Z</dcterms:created>
  <dcterms:modified xsi:type="dcterms:W3CDTF">2021-01-25T11:38:35Z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</Properties>
</file>