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H\HBO\HBO InHolland\EA 2022\"/>
    </mc:Choice>
  </mc:AlternateContent>
  <xr:revisionPtr revIDLastSave="0" documentId="13_ncr:40009_{1766FFA4-F5F2-4DA1-A7C7-1DCE53F78641}" xr6:coauthVersionLast="46" xr6:coauthVersionMax="46" xr10:uidLastSave="{00000000-0000-0000-0000-000000000000}"/>
  <bookViews>
    <workbookView xWindow="-28920" yWindow="-120" windowWidth="29040" windowHeight="15840"/>
  </bookViews>
  <sheets>
    <sheet name="Hogeschool Inholland" sheetId="4" r:id="rId1"/>
  </sheets>
  <definedNames>
    <definedName name="_xlnm.Print_Titles" localSheetId="0">'Hogeschool Inholland'!$1:$3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33" i="4" l="1"/>
  <c r="V33" i="4"/>
  <c r="U33" i="4"/>
  <c r="T33" i="4"/>
  <c r="S33" i="4"/>
  <c r="W27" i="4"/>
  <c r="V27" i="4"/>
  <c r="U27" i="4"/>
  <c r="T27" i="4"/>
  <c r="S27" i="4"/>
  <c r="W21" i="4"/>
  <c r="V21" i="4"/>
  <c r="U21" i="4"/>
  <c r="T21" i="4"/>
  <c r="S21" i="4"/>
  <c r="W19" i="4"/>
  <c r="V19" i="4"/>
  <c r="U19" i="4"/>
  <c r="T19" i="4"/>
  <c r="S19" i="4"/>
  <c r="W13" i="4"/>
  <c r="V13" i="4"/>
  <c r="U13" i="4"/>
  <c r="T13" i="4"/>
  <c r="T34" i="4" s="1"/>
  <c r="S13" i="4"/>
  <c r="W8" i="4"/>
  <c r="V8" i="4"/>
  <c r="U8" i="4"/>
  <c r="T8" i="4"/>
  <c r="S8" i="4"/>
  <c r="S34" i="4" l="1"/>
  <c r="V34" i="4"/>
  <c r="W34" i="4"/>
  <c r="U34" i="4"/>
</calcChain>
</file>

<file path=xl/sharedStrings.xml><?xml version="1.0" encoding="utf-8"?>
<sst xmlns="http://schemas.openxmlformats.org/spreadsheetml/2006/main" count="244" uniqueCount="62">
  <si>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</si>
  <si>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</si>
  <si>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</si>
  <si>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</si>
  <si>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</si>
  <si>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</si>
  <si>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</si>
  <si>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</si>
  <si>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</si>
  <si>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</si>
  <si>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</si>
  <si>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</si>
  <si>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</si>
  <si>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</si>
  <si>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</si>
  <si>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</si>
  <si>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</si>
  <si>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</si>
  <si>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</si>
  <si>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</si>
  <si>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</si>
  <si>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</si>
  <si>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</si>
  <si>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</si>
  <si>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St Hoger onderwijs Nederland</t>
  </si>
  <si>
    <t>Hogeschool INHOLLAND</t>
  </si>
  <si>
    <t>uitgebreid</t>
  </si>
  <si>
    <t>B00842468</t>
  </si>
  <si>
    <t>P. de Koning</t>
  </si>
  <si>
    <t>afgesloten</t>
  </si>
  <si>
    <t>Mevr. Y. de Bruyn-Vooys</t>
  </si>
  <si>
    <t>Dordrecht, Achterom 103 (waterschade)</t>
  </si>
  <si>
    <t>1218</t>
  </si>
  <si>
    <t>water</t>
  </si>
  <si>
    <t>Haarlem, Bijdorplaan 15 (stormschade)</t>
  </si>
  <si>
    <t>1215</t>
  </si>
  <si>
    <t>storm/hagel</t>
  </si>
  <si>
    <t>Rotterdam, Posthumalaan 90 (stormschade)</t>
  </si>
  <si>
    <t>Rotterdam, Posthumalaan 90 (plafond naar beneden gevallen)</t>
  </si>
  <si>
    <t>1233</t>
  </si>
  <si>
    <t>overige materiele schade</t>
  </si>
  <si>
    <t>J.M. van der Steen</t>
  </si>
  <si>
    <t>Den Haag, Theresiastraat 8 (waterschade) aanvullende info opgevraagd</t>
  </si>
  <si>
    <t>Diemen, Wildenborch 6 (stormschade)</t>
  </si>
  <si>
    <t>Delft, Rotterdamseweg 141 (stormschade)</t>
  </si>
  <si>
    <t>Den Haag, Theresiastraat 8 (overspanning)</t>
  </si>
  <si>
    <t>Rotterdam, Posthumalaan 90 (waterschade)</t>
  </si>
  <si>
    <t>Rotterdam, Poshumalaan 90 (waterschade)</t>
  </si>
  <si>
    <t>Alkmaar, Bergerweg 200 (stormschade)</t>
  </si>
  <si>
    <t>Alkmaar, Bergerweg 200 (waterschade)</t>
  </si>
  <si>
    <t>openstaand</t>
  </si>
  <si>
    <t>niet bekend</t>
  </si>
  <si>
    <t>heropend</t>
  </si>
  <si>
    <t>Amsterdam, De Boelelaan 1109 (vloer beschadigd)</t>
  </si>
  <si>
    <t>Grand Total</t>
  </si>
  <si>
    <t>1221  uitgebreid</t>
  </si>
  <si>
    <t>2016 Total</t>
  </si>
  <si>
    <t>2017 Total</t>
  </si>
  <si>
    <t>2018 Total</t>
  </si>
  <si>
    <t>2019 Total</t>
  </si>
  <si>
    <t>2020 Total</t>
  </si>
  <si>
    <t>2021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</si>
</sst>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4" fontId="0" fillId="0" borderId="0" xfId="0" applyNumberFormat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1" xfId="0" applyFill="1" applyBorder="1" applyAlignment="1"/>
    <xf numFmtId="14" fontId="0" fillId="0" borderId="11" xfId="0" applyNumberFormat="1" applyFill="1" applyBorder="1" applyAlignment="1"/>
    <xf numFmtId="0" fontId="0" fillId="0" borderId="12" xfId="0" applyFill="1" applyBorder="1" applyAlignment="1"/>
    <xf numFmtId="14" fontId="0" fillId="0" borderId="12" xfId="0" applyNumberFormat="1" applyFill="1" applyBorder="1" applyAlignment="1"/>
    <xf numFmtId="0" fontId="18" fillId="0" borderId="10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0" borderId="10" xfId="0" applyFont="1" applyFill="1" applyBorder="1" applyAlignment="1">
      <alignment horizontal="left" wrapText="1"/>
    </xf>
    <xf numFmtId="0" fontId="0" fillId="0" borderId="11" xfId="0" applyFill="1" applyBorder="1" applyAlignment="1">
      <alignment wrapText="1"/>
    </xf>
    <xf numFmtId="0" fontId="0" fillId="0" borderId="12" xfId="0" applyFill="1" applyBorder="1" applyAlignment="1">
      <alignment wrapText="1"/>
    </xf>
    <xf numFmtId="4" fontId="18" fillId="0" borderId="10" xfId="0" applyNumberFormat="1" applyFont="1" applyFill="1" applyBorder="1" applyAlignment="1">
      <alignment horizontal="left"/>
    </xf>
    <xf numFmtId="4" fontId="0" fillId="0" borderId="11" xfId="0" applyNumberFormat="1" applyFill="1" applyBorder="1" applyAlignment="1"/>
    <xf numFmtId="4" fontId="0" fillId="0" borderId="12" xfId="0" applyNumberFormat="1" applyFill="1" applyBorder="1" applyAlignment="1"/>
    <xf numFmtId="14" fontId="16" fillId="0" borderId="11" xfId="0" applyNumberFormat="1" applyFont="1" applyFill="1" applyBorder="1" applyAlignment="1"/>
    <xf numFmtId="0" fontId="16" fillId="0" borderId="11" xfId="0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4"/>
  <sheetViews>
    <sheetView showZeros="0" tabSelected="1" topLeftCell="B1" zoomScale="75" zoomScaleNormal="75" workbookViewId="0">
      <selection activeCell="K6" sqref="K6"/>
    </sheetView>
  </sheetViews>
  <sheetFormatPr defaultRowHeight="15" outlineLevelRow="2" x14ac:dyDescent="0.25"/>
  <cols>
    <col min="1" max="1" width="28.140625" hidden="1" customWidth="1"/>
    <col min="2" max="2" width="28.140625" bestFit="1" customWidth="1"/>
    <col min="3" max="3" width="8.140625" hidden="1" customWidth="1"/>
    <col min="4" max="4" width="12.140625" hidden="1" customWidth="1"/>
    <col min="5" max="5" width="10" hidden="1" customWidth="1"/>
    <col min="6" max="6" width="10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1.42578125" bestFit="1" customWidth="1"/>
    <col min="12" max="12" width="19.85546875" hidden="1" customWidth="1"/>
    <col min="13" max="13" width="12" hidden="1" customWidth="1"/>
    <col min="14" max="14" width="23" hidden="1" customWidth="1"/>
    <col min="15" max="15" width="35.7109375" style="10" customWidth="1"/>
    <col min="16" max="16" width="11.140625" bestFit="1" customWidth="1"/>
    <col min="17" max="17" width="23.85546875" bestFit="1" customWidth="1"/>
    <col min="18" max="18" width="16.85546875" bestFit="1" customWidth="1"/>
    <col min="19" max="19" width="11.57031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55</v>
      </c>
    </row>
    <row r="2" spans="1:24" ht="15.75" thickBot="1" x14ac:dyDescent="0.3"/>
    <row r="3" spans="1:24" s="9" customFormat="1" ht="15.75" thickBot="1" x14ac:dyDescent="0.3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11" t="s">
        <v>14</v>
      </c>
      <c r="P3" s="8" t="s">
        <v>15</v>
      </c>
      <c r="Q3" s="8" t="s">
        <v>16</v>
      </c>
      <c r="R3" s="8" t="s">
        <v>17</v>
      </c>
      <c r="S3" s="14" t="s">
        <v>18</v>
      </c>
      <c r="T3" s="14" t="s">
        <v>19</v>
      </c>
      <c r="U3" s="14" t="s">
        <v>20</v>
      </c>
      <c r="V3" s="14" t="s">
        <v>21</v>
      </c>
      <c r="W3" s="14" t="s">
        <v>22</v>
      </c>
      <c r="X3" s="8" t="s">
        <v>23</v>
      </c>
    </row>
    <row r="4" spans="1:24" outlineLevel="2" x14ac:dyDescent="0.25">
      <c r="A4" s="4" t="s">
        <v>24</v>
      </c>
      <c r="B4" s="4" t="s">
        <v>25</v>
      </c>
      <c r="C4" s="4">
        <v>1221</v>
      </c>
      <c r="D4" s="4" t="s">
        <v>26</v>
      </c>
      <c r="E4" s="4">
        <v>523595609</v>
      </c>
      <c r="F4" s="4" t="s">
        <v>27</v>
      </c>
      <c r="G4" s="4">
        <v>0</v>
      </c>
      <c r="H4" s="4">
        <v>2016</v>
      </c>
      <c r="I4" s="4">
        <v>0</v>
      </c>
      <c r="J4" s="4"/>
      <c r="K4" s="4"/>
      <c r="L4" s="5">
        <v>44743</v>
      </c>
      <c r="M4" s="4" t="s">
        <v>28</v>
      </c>
      <c r="N4" s="4"/>
      <c r="O4" s="12"/>
      <c r="P4" s="4"/>
      <c r="Q4" s="4"/>
      <c r="R4" s="4"/>
      <c r="S4" s="15">
        <v>0</v>
      </c>
      <c r="T4" s="15">
        <v>0</v>
      </c>
      <c r="U4" s="15">
        <v>0</v>
      </c>
      <c r="V4" s="15">
        <v>0</v>
      </c>
      <c r="W4" s="15">
        <v>0</v>
      </c>
      <c r="X4" s="4">
        <v>0</v>
      </c>
    </row>
    <row r="5" spans="1:24" ht="30" outlineLevel="2" x14ac:dyDescent="0.25">
      <c r="A5" s="4" t="s">
        <v>24</v>
      </c>
      <c r="B5" s="4" t="s">
        <v>25</v>
      </c>
      <c r="C5" s="4">
        <v>1221</v>
      </c>
      <c r="D5" s="4" t="s">
        <v>26</v>
      </c>
      <c r="E5" s="4">
        <v>523595609</v>
      </c>
      <c r="F5" s="4" t="s">
        <v>27</v>
      </c>
      <c r="G5" s="4">
        <v>0</v>
      </c>
      <c r="H5" s="4">
        <v>2016</v>
      </c>
      <c r="I5" s="4">
        <v>1676893</v>
      </c>
      <c r="J5" s="5">
        <v>42601</v>
      </c>
      <c r="K5" s="4" t="s">
        <v>29</v>
      </c>
      <c r="L5" s="5">
        <v>44743</v>
      </c>
      <c r="M5" s="4" t="s">
        <v>28</v>
      </c>
      <c r="N5" s="4" t="s">
        <v>30</v>
      </c>
      <c r="O5" s="12" t="s">
        <v>31</v>
      </c>
      <c r="P5" s="4" t="s">
        <v>32</v>
      </c>
      <c r="Q5" s="4" t="s">
        <v>33</v>
      </c>
      <c r="R5" s="4"/>
      <c r="S5" s="15">
        <v>0</v>
      </c>
      <c r="T5" s="15">
        <v>0</v>
      </c>
      <c r="U5" s="15">
        <v>0</v>
      </c>
      <c r="V5" s="15">
        <v>0</v>
      </c>
      <c r="W5" s="15">
        <v>0</v>
      </c>
      <c r="X5" s="4">
        <v>1</v>
      </c>
    </row>
    <row r="6" spans="1:24" ht="30" outlineLevel="2" x14ac:dyDescent="0.25">
      <c r="A6" s="4" t="s">
        <v>24</v>
      </c>
      <c r="B6" s="4" t="s">
        <v>25</v>
      </c>
      <c r="C6" s="4">
        <v>1221</v>
      </c>
      <c r="D6" s="4" t="s">
        <v>26</v>
      </c>
      <c r="E6" s="4">
        <v>523595609</v>
      </c>
      <c r="F6" s="4" t="s">
        <v>27</v>
      </c>
      <c r="G6" s="4">
        <v>0</v>
      </c>
      <c r="H6" s="4">
        <v>2016</v>
      </c>
      <c r="I6" s="4">
        <v>1682573</v>
      </c>
      <c r="J6" s="5">
        <v>42693</v>
      </c>
      <c r="K6" s="4" t="s">
        <v>29</v>
      </c>
      <c r="L6" s="5">
        <v>44743</v>
      </c>
      <c r="M6" s="4" t="s">
        <v>28</v>
      </c>
      <c r="N6" s="4" t="s">
        <v>30</v>
      </c>
      <c r="O6" s="12" t="s">
        <v>34</v>
      </c>
      <c r="P6" s="4" t="s">
        <v>35</v>
      </c>
      <c r="Q6" s="4" t="s">
        <v>36</v>
      </c>
      <c r="R6" s="4"/>
      <c r="S6" s="15">
        <v>0</v>
      </c>
      <c r="T6" s="15">
        <v>0</v>
      </c>
      <c r="U6" s="15">
        <v>771.73</v>
      </c>
      <c r="V6" s="15">
        <v>0</v>
      </c>
      <c r="W6" s="15">
        <v>771.73</v>
      </c>
      <c r="X6" s="4">
        <v>1</v>
      </c>
    </row>
    <row r="7" spans="1:24" ht="30" outlineLevel="2" x14ac:dyDescent="0.25">
      <c r="A7" s="4" t="s">
        <v>24</v>
      </c>
      <c r="B7" s="4" t="s">
        <v>25</v>
      </c>
      <c r="C7" s="4">
        <v>1221</v>
      </c>
      <c r="D7" s="4" t="s">
        <v>26</v>
      </c>
      <c r="E7" s="4">
        <v>523595609</v>
      </c>
      <c r="F7" s="4" t="s">
        <v>27</v>
      </c>
      <c r="G7" s="4">
        <v>0</v>
      </c>
      <c r="H7" s="4">
        <v>2016</v>
      </c>
      <c r="I7" s="4">
        <v>1691557</v>
      </c>
      <c r="J7" s="5">
        <v>42692</v>
      </c>
      <c r="K7" s="4" t="s">
        <v>29</v>
      </c>
      <c r="L7" s="5">
        <v>44743</v>
      </c>
      <c r="M7" s="4" t="s">
        <v>28</v>
      </c>
      <c r="N7" s="4" t="s">
        <v>30</v>
      </c>
      <c r="O7" s="12" t="s">
        <v>37</v>
      </c>
      <c r="P7" s="4" t="s">
        <v>35</v>
      </c>
      <c r="Q7" s="4" t="s">
        <v>36</v>
      </c>
      <c r="R7" s="4"/>
      <c r="S7" s="15">
        <v>28005.45</v>
      </c>
      <c r="T7" s="15">
        <v>0</v>
      </c>
      <c r="U7" s="15">
        <v>1672.17</v>
      </c>
      <c r="V7" s="15">
        <v>5000</v>
      </c>
      <c r="W7" s="15">
        <v>24908.17</v>
      </c>
      <c r="X7" s="4">
        <v>1</v>
      </c>
    </row>
    <row r="8" spans="1:24" outlineLevel="1" x14ac:dyDescent="0.25">
      <c r="A8" s="4"/>
      <c r="B8" s="4"/>
      <c r="C8" s="4"/>
      <c r="D8" s="4"/>
      <c r="E8" s="4"/>
      <c r="F8" s="4"/>
      <c r="G8" s="4"/>
      <c r="H8" s="17" t="s">
        <v>56</v>
      </c>
      <c r="I8" s="4"/>
      <c r="J8" s="5"/>
      <c r="K8" s="4"/>
      <c r="L8" s="5"/>
      <c r="M8" s="4"/>
      <c r="N8" s="4"/>
      <c r="O8" s="12"/>
      <c r="P8" s="4"/>
      <c r="Q8" s="4"/>
      <c r="R8" s="4"/>
      <c r="S8" s="15">
        <f>SUBTOTAL(9,S4:S7)</f>
        <v>28005.45</v>
      </c>
      <c r="T8" s="15">
        <f>SUBTOTAL(9,T4:T7)</f>
        <v>0</v>
      </c>
      <c r="U8" s="15">
        <f>SUBTOTAL(9,U4:U7)</f>
        <v>2443.9</v>
      </c>
      <c r="V8" s="15">
        <f>SUBTOTAL(9,V4:V7)</f>
        <v>5000</v>
      </c>
      <c r="W8" s="15">
        <f>SUBTOTAL(9,W4:W7)</f>
        <v>25679.899999999998</v>
      </c>
      <c r="X8" s="4"/>
    </row>
    <row r="9" spans="1:24" outlineLevel="2" x14ac:dyDescent="0.25">
      <c r="A9" s="4" t="s">
        <v>24</v>
      </c>
      <c r="B9" s="4" t="s">
        <v>25</v>
      </c>
      <c r="C9" s="4">
        <v>1221</v>
      </c>
      <c r="D9" s="4" t="s">
        <v>26</v>
      </c>
      <c r="E9" s="4">
        <v>523595609</v>
      </c>
      <c r="F9" s="4" t="s">
        <v>27</v>
      </c>
      <c r="G9" s="4">
        <v>0</v>
      </c>
      <c r="H9" s="4">
        <v>2017</v>
      </c>
      <c r="I9" s="4">
        <v>0</v>
      </c>
      <c r="J9" s="4"/>
      <c r="K9" s="4"/>
      <c r="L9" s="5">
        <v>44743</v>
      </c>
      <c r="M9" s="4" t="s">
        <v>28</v>
      </c>
      <c r="N9" s="4"/>
      <c r="O9" s="12"/>
      <c r="P9" s="4"/>
      <c r="Q9" s="4"/>
      <c r="R9" s="4"/>
      <c r="S9" s="15">
        <v>0</v>
      </c>
      <c r="T9" s="15">
        <v>0</v>
      </c>
      <c r="U9" s="15">
        <v>0</v>
      </c>
      <c r="V9" s="15">
        <v>0</v>
      </c>
      <c r="W9" s="15">
        <v>0</v>
      </c>
      <c r="X9" s="4">
        <v>0</v>
      </c>
    </row>
    <row r="10" spans="1:24" ht="30" outlineLevel="2" x14ac:dyDescent="0.25">
      <c r="A10" s="4" t="s">
        <v>24</v>
      </c>
      <c r="B10" s="4" t="s">
        <v>25</v>
      </c>
      <c r="C10" s="4">
        <v>1221</v>
      </c>
      <c r="D10" s="4" t="s">
        <v>26</v>
      </c>
      <c r="E10" s="4">
        <v>523595609</v>
      </c>
      <c r="F10" s="4" t="s">
        <v>27</v>
      </c>
      <c r="G10" s="4">
        <v>0</v>
      </c>
      <c r="H10" s="4">
        <v>2017</v>
      </c>
      <c r="I10" s="4">
        <v>1698397</v>
      </c>
      <c r="J10" s="5">
        <v>42973</v>
      </c>
      <c r="K10" s="4" t="s">
        <v>29</v>
      </c>
      <c r="L10" s="5">
        <v>44743</v>
      </c>
      <c r="M10" s="4" t="s">
        <v>28</v>
      </c>
      <c r="N10" s="4" t="s">
        <v>30</v>
      </c>
      <c r="O10" s="12" t="s">
        <v>38</v>
      </c>
      <c r="P10" s="4" t="s">
        <v>39</v>
      </c>
      <c r="Q10" s="4" t="s">
        <v>40</v>
      </c>
      <c r="R10" s="4"/>
      <c r="S10" s="15">
        <v>0</v>
      </c>
      <c r="T10" s="15">
        <v>0</v>
      </c>
      <c r="U10" s="15">
        <v>1101.49</v>
      </c>
      <c r="V10" s="15">
        <v>0</v>
      </c>
      <c r="W10" s="15">
        <v>1101.49</v>
      </c>
      <c r="X10" s="4">
        <v>1</v>
      </c>
    </row>
    <row r="11" spans="1:24" ht="30" outlineLevel="2" x14ac:dyDescent="0.25">
      <c r="A11" s="4" t="s">
        <v>24</v>
      </c>
      <c r="B11" s="4" t="s">
        <v>24</v>
      </c>
      <c r="C11" s="4">
        <v>1221</v>
      </c>
      <c r="D11" s="4" t="s">
        <v>26</v>
      </c>
      <c r="E11" s="4">
        <v>523595609</v>
      </c>
      <c r="F11" s="4" t="s">
        <v>27</v>
      </c>
      <c r="G11" s="4">
        <v>0</v>
      </c>
      <c r="H11" s="4">
        <v>2017</v>
      </c>
      <c r="I11" s="4">
        <v>1713922</v>
      </c>
      <c r="J11" s="5">
        <v>43081</v>
      </c>
      <c r="K11" s="4" t="s">
        <v>29</v>
      </c>
      <c r="L11" s="5">
        <v>44743</v>
      </c>
      <c r="M11" s="4" t="s">
        <v>28</v>
      </c>
      <c r="N11" s="4" t="s">
        <v>41</v>
      </c>
      <c r="O11" s="12" t="s">
        <v>31</v>
      </c>
      <c r="P11" s="4" t="s">
        <v>32</v>
      </c>
      <c r="Q11" s="4" t="s">
        <v>33</v>
      </c>
      <c r="R11" s="4"/>
      <c r="S11" s="15">
        <v>7405.2</v>
      </c>
      <c r="T11" s="15">
        <v>0</v>
      </c>
      <c r="U11" s="15">
        <v>0</v>
      </c>
      <c r="V11" s="15">
        <v>5000</v>
      </c>
      <c r="W11" s="15">
        <v>2430</v>
      </c>
      <c r="X11" s="4">
        <v>1</v>
      </c>
    </row>
    <row r="12" spans="1:24" ht="45" outlineLevel="2" x14ac:dyDescent="0.25">
      <c r="A12" s="4" t="s">
        <v>24</v>
      </c>
      <c r="B12" s="4" t="s">
        <v>25</v>
      </c>
      <c r="C12" s="4">
        <v>1221</v>
      </c>
      <c r="D12" s="4" t="s">
        <v>26</v>
      </c>
      <c r="E12" s="4">
        <v>523595609</v>
      </c>
      <c r="F12" s="4" t="s">
        <v>27</v>
      </c>
      <c r="G12" s="4">
        <v>0</v>
      </c>
      <c r="H12" s="4">
        <v>2017</v>
      </c>
      <c r="I12" s="4">
        <v>1715352</v>
      </c>
      <c r="J12" s="5">
        <v>43073</v>
      </c>
      <c r="K12" s="4" t="s">
        <v>29</v>
      </c>
      <c r="L12" s="5">
        <v>44743</v>
      </c>
      <c r="M12" s="4" t="s">
        <v>28</v>
      </c>
      <c r="N12" s="4" t="s">
        <v>41</v>
      </c>
      <c r="O12" s="12" t="s">
        <v>42</v>
      </c>
      <c r="P12" s="4" t="s">
        <v>32</v>
      </c>
      <c r="Q12" s="4" t="s">
        <v>33</v>
      </c>
      <c r="R12" s="4"/>
      <c r="S12" s="15">
        <v>11528.77</v>
      </c>
      <c r="T12" s="15">
        <v>0</v>
      </c>
      <c r="U12" s="15">
        <v>0</v>
      </c>
      <c r="V12" s="15">
        <v>5000</v>
      </c>
      <c r="W12" s="15">
        <v>6595</v>
      </c>
      <c r="X12" s="4">
        <v>1</v>
      </c>
    </row>
    <row r="13" spans="1:24" outlineLevel="1" x14ac:dyDescent="0.25">
      <c r="A13" s="4"/>
      <c r="B13" s="4"/>
      <c r="C13" s="4"/>
      <c r="D13" s="4"/>
      <c r="E13" s="4"/>
      <c r="F13" s="4"/>
      <c r="G13" s="4"/>
      <c r="H13" s="18" t="s">
        <v>57</v>
      </c>
      <c r="I13" s="4"/>
      <c r="J13" s="5"/>
      <c r="K13" s="4"/>
      <c r="L13" s="5"/>
      <c r="M13" s="4"/>
      <c r="N13" s="4"/>
      <c r="O13" s="12"/>
      <c r="P13" s="4"/>
      <c r="Q13" s="4"/>
      <c r="R13" s="4"/>
      <c r="S13" s="15">
        <f>SUBTOTAL(9,S9:S12)</f>
        <v>18933.97</v>
      </c>
      <c r="T13" s="15">
        <f>SUBTOTAL(9,T9:T12)</f>
        <v>0</v>
      </c>
      <c r="U13" s="15">
        <f>SUBTOTAL(9,U9:U12)</f>
        <v>1101.49</v>
      </c>
      <c r="V13" s="15">
        <f>SUBTOTAL(9,V9:V12)</f>
        <v>10000</v>
      </c>
      <c r="W13" s="15">
        <f>SUBTOTAL(9,W9:W12)</f>
        <v>10126.49</v>
      </c>
      <c r="X13" s="4"/>
    </row>
    <row r="14" spans="1:24" outlineLevel="2" x14ac:dyDescent="0.25">
      <c r="A14" s="4" t="s">
        <v>24</v>
      </c>
      <c r="B14" s="4" t="s">
        <v>25</v>
      </c>
      <c r="C14" s="4">
        <v>1221</v>
      </c>
      <c r="D14" s="4" t="s">
        <v>26</v>
      </c>
      <c r="E14" s="4">
        <v>523595609</v>
      </c>
      <c r="F14" s="4" t="s">
        <v>27</v>
      </c>
      <c r="G14" s="4">
        <v>0</v>
      </c>
      <c r="H14" s="4">
        <v>2018</v>
      </c>
      <c r="I14" s="4">
        <v>0</v>
      </c>
      <c r="J14" s="4"/>
      <c r="K14" s="4"/>
      <c r="L14" s="5">
        <v>44743</v>
      </c>
      <c r="M14" s="4" t="s">
        <v>28</v>
      </c>
      <c r="N14" s="4"/>
      <c r="O14" s="12"/>
      <c r="P14" s="4"/>
      <c r="Q14" s="4"/>
      <c r="R14" s="4"/>
      <c r="S14" s="15">
        <v>0</v>
      </c>
      <c r="T14" s="15">
        <v>0</v>
      </c>
      <c r="U14" s="15">
        <v>0</v>
      </c>
      <c r="V14" s="15">
        <v>0</v>
      </c>
      <c r="W14" s="15">
        <v>0</v>
      </c>
      <c r="X14" s="4">
        <v>0</v>
      </c>
    </row>
    <row r="15" spans="1:24" ht="30" outlineLevel="2" x14ac:dyDescent="0.25">
      <c r="A15" s="4" t="s">
        <v>24</v>
      </c>
      <c r="B15" s="4" t="s">
        <v>25</v>
      </c>
      <c r="C15" s="4">
        <v>1221</v>
      </c>
      <c r="D15" s="4" t="s">
        <v>26</v>
      </c>
      <c r="E15" s="4">
        <v>523595609</v>
      </c>
      <c r="F15" s="4" t="s">
        <v>27</v>
      </c>
      <c r="G15" s="4">
        <v>0</v>
      </c>
      <c r="H15" s="4">
        <v>2018</v>
      </c>
      <c r="I15" s="4">
        <v>1709916</v>
      </c>
      <c r="J15" s="5">
        <v>43102</v>
      </c>
      <c r="K15" s="4" t="s">
        <v>29</v>
      </c>
      <c r="L15" s="5">
        <v>44743</v>
      </c>
      <c r="M15" s="4" t="s">
        <v>28</v>
      </c>
      <c r="N15" s="4" t="s">
        <v>41</v>
      </c>
      <c r="O15" s="12" t="s">
        <v>37</v>
      </c>
      <c r="P15" s="4" t="s">
        <v>35</v>
      </c>
      <c r="Q15" s="4" t="s">
        <v>36</v>
      </c>
      <c r="R15" s="4"/>
      <c r="S15" s="15">
        <v>15669.5</v>
      </c>
      <c r="T15" s="15">
        <v>0</v>
      </c>
      <c r="U15" s="15">
        <v>1445.87</v>
      </c>
      <c r="V15" s="15">
        <v>5000</v>
      </c>
      <c r="W15" s="15">
        <v>12225.87</v>
      </c>
      <c r="X15" s="4">
        <v>1</v>
      </c>
    </row>
    <row r="16" spans="1:24" ht="30" outlineLevel="2" x14ac:dyDescent="0.25">
      <c r="A16" s="4" t="s">
        <v>24</v>
      </c>
      <c r="B16" s="4" t="s">
        <v>25</v>
      </c>
      <c r="C16" s="4">
        <v>1221</v>
      </c>
      <c r="D16" s="4" t="s">
        <v>26</v>
      </c>
      <c r="E16" s="4">
        <v>523595609</v>
      </c>
      <c r="F16" s="4" t="s">
        <v>27</v>
      </c>
      <c r="G16" s="4">
        <v>0</v>
      </c>
      <c r="H16" s="4">
        <v>2018</v>
      </c>
      <c r="I16" s="4">
        <v>1710126</v>
      </c>
      <c r="J16" s="5">
        <v>43118</v>
      </c>
      <c r="K16" s="4" t="s">
        <v>29</v>
      </c>
      <c r="L16" s="5">
        <v>44743</v>
      </c>
      <c r="M16" s="4" t="s">
        <v>28</v>
      </c>
      <c r="N16" s="4" t="s">
        <v>30</v>
      </c>
      <c r="O16" s="12" t="s">
        <v>43</v>
      </c>
      <c r="P16" s="4" t="s">
        <v>35</v>
      </c>
      <c r="Q16" s="4" t="s">
        <v>36</v>
      </c>
      <c r="R16" s="4"/>
      <c r="S16" s="15">
        <v>0</v>
      </c>
      <c r="T16" s="15">
        <v>0</v>
      </c>
      <c r="U16" s="15">
        <v>0</v>
      </c>
      <c r="V16" s="15">
        <v>0</v>
      </c>
      <c r="W16" s="15">
        <v>0</v>
      </c>
      <c r="X16" s="4">
        <v>1</v>
      </c>
    </row>
    <row r="17" spans="1:24" ht="30" outlineLevel="2" x14ac:dyDescent="0.25">
      <c r="A17" s="4" t="s">
        <v>24</v>
      </c>
      <c r="B17" s="4" t="s">
        <v>25</v>
      </c>
      <c r="C17" s="4">
        <v>1221</v>
      </c>
      <c r="D17" s="4" t="s">
        <v>26</v>
      </c>
      <c r="E17" s="4">
        <v>523595609</v>
      </c>
      <c r="F17" s="4" t="s">
        <v>27</v>
      </c>
      <c r="G17" s="4">
        <v>0</v>
      </c>
      <c r="H17" s="4">
        <v>2018</v>
      </c>
      <c r="I17" s="4">
        <v>1710127</v>
      </c>
      <c r="J17" s="5">
        <v>43118</v>
      </c>
      <c r="K17" s="4" t="s">
        <v>29</v>
      </c>
      <c r="L17" s="5">
        <v>44743</v>
      </c>
      <c r="M17" s="4" t="s">
        <v>28</v>
      </c>
      <c r="N17" s="4" t="s">
        <v>41</v>
      </c>
      <c r="O17" s="12" t="s">
        <v>44</v>
      </c>
      <c r="P17" s="4" t="s">
        <v>35</v>
      </c>
      <c r="Q17" s="4" t="s">
        <v>36</v>
      </c>
      <c r="R17" s="4"/>
      <c r="S17" s="15">
        <v>0</v>
      </c>
      <c r="T17" s="15">
        <v>0</v>
      </c>
      <c r="U17" s="15">
        <v>0</v>
      </c>
      <c r="V17" s="15">
        <v>0</v>
      </c>
      <c r="W17" s="15">
        <v>0</v>
      </c>
      <c r="X17" s="4">
        <v>1</v>
      </c>
    </row>
    <row r="18" spans="1:24" ht="30" outlineLevel="2" x14ac:dyDescent="0.25">
      <c r="A18" s="4" t="s">
        <v>24</v>
      </c>
      <c r="B18" s="4" t="s">
        <v>25</v>
      </c>
      <c r="C18" s="4">
        <v>1221</v>
      </c>
      <c r="D18" s="4" t="s">
        <v>26</v>
      </c>
      <c r="E18" s="4">
        <v>523595609</v>
      </c>
      <c r="F18" s="4" t="s">
        <v>27</v>
      </c>
      <c r="G18" s="4">
        <v>0</v>
      </c>
      <c r="H18" s="4">
        <v>2018</v>
      </c>
      <c r="I18" s="4">
        <v>1730897</v>
      </c>
      <c r="J18" s="5">
        <v>43409</v>
      </c>
      <c r="K18" s="4" t="s">
        <v>29</v>
      </c>
      <c r="L18" s="5">
        <v>44743</v>
      </c>
      <c r="M18" s="4" t="s">
        <v>28</v>
      </c>
      <c r="N18" s="4" t="s">
        <v>30</v>
      </c>
      <c r="O18" s="12" t="s">
        <v>45</v>
      </c>
      <c r="P18" s="4" t="s">
        <v>39</v>
      </c>
      <c r="Q18" s="4" t="s">
        <v>40</v>
      </c>
      <c r="R18" s="4"/>
      <c r="S18" s="15">
        <v>0</v>
      </c>
      <c r="T18" s="15">
        <v>0</v>
      </c>
      <c r="U18" s="15">
        <v>547.66</v>
      </c>
      <c r="V18" s="15">
        <v>0</v>
      </c>
      <c r="W18" s="15">
        <v>547.66</v>
      </c>
      <c r="X18" s="4">
        <v>1</v>
      </c>
    </row>
    <row r="19" spans="1:24" outlineLevel="1" x14ac:dyDescent="0.25">
      <c r="A19" s="4"/>
      <c r="B19" s="4"/>
      <c r="C19" s="4"/>
      <c r="D19" s="4"/>
      <c r="E19" s="4"/>
      <c r="F19" s="4"/>
      <c r="G19" s="4"/>
      <c r="H19" s="18" t="s">
        <v>58</v>
      </c>
      <c r="I19" s="4"/>
      <c r="J19" s="5"/>
      <c r="K19" s="4"/>
      <c r="L19" s="5"/>
      <c r="M19" s="4"/>
      <c r="N19" s="4"/>
      <c r="O19" s="12"/>
      <c r="P19" s="4"/>
      <c r="Q19" s="4"/>
      <c r="R19" s="4"/>
      <c r="S19" s="15">
        <f>SUBTOTAL(9,S14:S18)</f>
        <v>15669.5</v>
      </c>
      <c r="T19" s="15">
        <f>SUBTOTAL(9,T14:T18)</f>
        <v>0</v>
      </c>
      <c r="U19" s="15">
        <f>SUBTOTAL(9,U14:U18)</f>
        <v>1993.5299999999997</v>
      </c>
      <c r="V19" s="15">
        <f>SUBTOTAL(9,V14:V18)</f>
        <v>5000</v>
      </c>
      <c r="W19" s="15">
        <f>SUBTOTAL(9,W14:W18)</f>
        <v>12773.53</v>
      </c>
      <c r="X19" s="4"/>
    </row>
    <row r="20" spans="1:24" outlineLevel="2" x14ac:dyDescent="0.25">
      <c r="A20" s="4" t="s">
        <v>24</v>
      </c>
      <c r="B20" s="4" t="s">
        <v>25</v>
      </c>
      <c r="C20" s="4">
        <v>1221</v>
      </c>
      <c r="D20" s="4" t="s">
        <v>26</v>
      </c>
      <c r="E20" s="4">
        <v>523595609</v>
      </c>
      <c r="F20" s="4" t="s">
        <v>27</v>
      </c>
      <c r="G20" s="4">
        <v>0</v>
      </c>
      <c r="H20" s="4">
        <v>2019</v>
      </c>
      <c r="I20" s="4">
        <v>0</v>
      </c>
      <c r="J20" s="4"/>
      <c r="K20" s="4"/>
      <c r="L20" s="5">
        <v>44743</v>
      </c>
      <c r="M20" s="4" t="s">
        <v>28</v>
      </c>
      <c r="N20" s="4"/>
      <c r="O20" s="12"/>
      <c r="P20" s="4"/>
      <c r="Q20" s="4"/>
      <c r="R20" s="4"/>
      <c r="S20" s="15">
        <v>0</v>
      </c>
      <c r="T20" s="15">
        <v>0</v>
      </c>
      <c r="U20" s="15">
        <v>0</v>
      </c>
      <c r="V20" s="15">
        <v>0</v>
      </c>
      <c r="W20" s="15">
        <v>0</v>
      </c>
      <c r="X20" s="4">
        <v>0</v>
      </c>
    </row>
    <row r="21" spans="1:24" outlineLevel="1" x14ac:dyDescent="0.25">
      <c r="A21" s="4"/>
      <c r="B21" s="4"/>
      <c r="C21" s="4"/>
      <c r="D21" s="4"/>
      <c r="E21" s="4"/>
      <c r="F21" s="4"/>
      <c r="G21" s="4"/>
      <c r="H21" s="18" t="s">
        <v>59</v>
      </c>
      <c r="I21" s="4"/>
      <c r="J21" s="4"/>
      <c r="K21" s="4"/>
      <c r="L21" s="5"/>
      <c r="M21" s="4"/>
      <c r="N21" s="4"/>
      <c r="O21" s="12"/>
      <c r="P21" s="4"/>
      <c r="Q21" s="4"/>
      <c r="R21" s="4"/>
      <c r="S21" s="15">
        <f>SUBTOTAL(9,S20:S20)</f>
        <v>0</v>
      </c>
      <c r="T21" s="15">
        <f>SUBTOTAL(9,T20:T20)</f>
        <v>0</v>
      </c>
      <c r="U21" s="15">
        <f>SUBTOTAL(9,U20:U20)</f>
        <v>0</v>
      </c>
      <c r="V21" s="15">
        <f>SUBTOTAL(9,V20:V20)</f>
        <v>0</v>
      </c>
      <c r="W21" s="15">
        <f>SUBTOTAL(9,W20:W20)</f>
        <v>0</v>
      </c>
      <c r="X21" s="4"/>
    </row>
    <row r="22" spans="1:24" outlineLevel="2" x14ac:dyDescent="0.25">
      <c r="A22" s="4" t="s">
        <v>24</v>
      </c>
      <c r="B22" s="4" t="s">
        <v>25</v>
      </c>
      <c r="C22" s="4">
        <v>1221</v>
      </c>
      <c r="D22" s="4" t="s">
        <v>26</v>
      </c>
      <c r="E22" s="4">
        <v>523595609</v>
      </c>
      <c r="F22" s="4" t="s">
        <v>27</v>
      </c>
      <c r="G22" s="4">
        <v>0</v>
      </c>
      <c r="H22" s="4">
        <v>2020</v>
      </c>
      <c r="I22" s="4">
        <v>0</v>
      </c>
      <c r="J22" s="4"/>
      <c r="K22" s="4"/>
      <c r="L22" s="5">
        <v>44743</v>
      </c>
      <c r="M22" s="4" t="s">
        <v>28</v>
      </c>
      <c r="N22" s="4"/>
      <c r="O22" s="12"/>
      <c r="P22" s="4"/>
      <c r="Q22" s="4"/>
      <c r="R22" s="4"/>
      <c r="S22" s="15">
        <v>0</v>
      </c>
      <c r="T22" s="15">
        <v>0</v>
      </c>
      <c r="U22" s="15">
        <v>0</v>
      </c>
      <c r="V22" s="15">
        <v>0</v>
      </c>
      <c r="W22" s="15">
        <v>0</v>
      </c>
      <c r="X22" s="4">
        <v>0</v>
      </c>
    </row>
    <row r="23" spans="1:24" ht="30" outlineLevel="2" x14ac:dyDescent="0.25">
      <c r="A23" s="4" t="s">
        <v>24</v>
      </c>
      <c r="B23" s="4" t="s">
        <v>25</v>
      </c>
      <c r="C23" s="4">
        <v>1221</v>
      </c>
      <c r="D23" s="4" t="s">
        <v>26</v>
      </c>
      <c r="E23" s="4">
        <v>523595609</v>
      </c>
      <c r="F23" s="4" t="s">
        <v>27</v>
      </c>
      <c r="G23" s="4">
        <v>0</v>
      </c>
      <c r="H23" s="4">
        <v>2020</v>
      </c>
      <c r="I23" s="4">
        <v>1762889</v>
      </c>
      <c r="J23" s="5">
        <v>43866</v>
      </c>
      <c r="K23" s="4" t="s">
        <v>29</v>
      </c>
      <c r="L23" s="5">
        <v>44743</v>
      </c>
      <c r="M23" s="4" t="s">
        <v>28</v>
      </c>
      <c r="N23" s="4" t="s">
        <v>30</v>
      </c>
      <c r="O23" s="12" t="s">
        <v>46</v>
      </c>
      <c r="P23" s="4" t="s">
        <v>32</v>
      </c>
      <c r="Q23" s="4" t="s">
        <v>33</v>
      </c>
      <c r="R23" s="4"/>
      <c r="S23" s="15">
        <v>0</v>
      </c>
      <c r="T23" s="15">
        <v>0</v>
      </c>
      <c r="U23" s="15">
        <v>4133.47</v>
      </c>
      <c r="V23" s="15">
        <v>0</v>
      </c>
      <c r="W23" s="15">
        <v>4133.47</v>
      </c>
      <c r="X23" s="4">
        <v>1</v>
      </c>
    </row>
    <row r="24" spans="1:24" ht="30" outlineLevel="2" x14ac:dyDescent="0.25">
      <c r="A24" s="4" t="s">
        <v>24</v>
      </c>
      <c r="B24" s="4" t="s">
        <v>25</v>
      </c>
      <c r="C24" s="4">
        <v>1221</v>
      </c>
      <c r="D24" s="4" t="s">
        <v>26</v>
      </c>
      <c r="E24" s="4">
        <v>523595609</v>
      </c>
      <c r="F24" s="4" t="s">
        <v>27</v>
      </c>
      <c r="G24" s="4">
        <v>0</v>
      </c>
      <c r="H24" s="4">
        <v>2020</v>
      </c>
      <c r="I24" s="4">
        <v>1763396</v>
      </c>
      <c r="J24" s="5">
        <v>43870</v>
      </c>
      <c r="K24" s="4" t="s">
        <v>29</v>
      </c>
      <c r="L24" s="5">
        <v>44743</v>
      </c>
      <c r="M24" s="4" t="s">
        <v>28</v>
      </c>
      <c r="N24" s="4" t="s">
        <v>30</v>
      </c>
      <c r="O24" s="12" t="s">
        <v>34</v>
      </c>
      <c r="P24" s="4" t="s">
        <v>35</v>
      </c>
      <c r="Q24" s="4" t="s">
        <v>36</v>
      </c>
      <c r="R24" s="4"/>
      <c r="S24" s="15">
        <v>24385.1</v>
      </c>
      <c r="T24" s="15">
        <v>0</v>
      </c>
      <c r="U24" s="15">
        <v>591.04</v>
      </c>
      <c r="V24" s="15">
        <v>5000</v>
      </c>
      <c r="W24" s="15">
        <v>20170.04</v>
      </c>
      <c r="X24" s="4">
        <v>1</v>
      </c>
    </row>
    <row r="25" spans="1:24" ht="30" outlineLevel="2" x14ac:dyDescent="0.25">
      <c r="A25" s="4" t="s">
        <v>24</v>
      </c>
      <c r="B25" s="4" t="s">
        <v>25</v>
      </c>
      <c r="C25" s="4">
        <v>1221</v>
      </c>
      <c r="D25" s="4" t="s">
        <v>26</v>
      </c>
      <c r="E25" s="4">
        <v>523595609</v>
      </c>
      <c r="F25" s="4" t="s">
        <v>27</v>
      </c>
      <c r="G25" s="4">
        <v>0</v>
      </c>
      <c r="H25" s="4">
        <v>2020</v>
      </c>
      <c r="I25" s="4">
        <v>1771833</v>
      </c>
      <c r="J25" s="5">
        <v>43998</v>
      </c>
      <c r="K25" s="4" t="s">
        <v>29</v>
      </c>
      <c r="L25" s="5">
        <v>44743</v>
      </c>
      <c r="M25" s="4" t="s">
        <v>28</v>
      </c>
      <c r="N25" s="4" t="s">
        <v>30</v>
      </c>
      <c r="O25" s="12" t="s">
        <v>31</v>
      </c>
      <c r="P25" s="4" t="s">
        <v>32</v>
      </c>
      <c r="Q25" s="4" t="s">
        <v>33</v>
      </c>
      <c r="R25" s="4"/>
      <c r="S25" s="15">
        <v>0</v>
      </c>
      <c r="T25" s="15">
        <v>0</v>
      </c>
      <c r="U25" s="15">
        <v>0</v>
      </c>
      <c r="V25" s="15">
        <v>0</v>
      </c>
      <c r="W25" s="15">
        <v>0</v>
      </c>
      <c r="X25" s="4">
        <v>1</v>
      </c>
    </row>
    <row r="26" spans="1:24" ht="30" outlineLevel="2" x14ac:dyDescent="0.25">
      <c r="A26" s="4" t="s">
        <v>24</v>
      </c>
      <c r="B26" s="4" t="s">
        <v>25</v>
      </c>
      <c r="C26" s="4">
        <v>1221</v>
      </c>
      <c r="D26" s="4" t="s">
        <v>26</v>
      </c>
      <c r="E26" s="4">
        <v>523595609</v>
      </c>
      <c r="F26" s="4" t="s">
        <v>27</v>
      </c>
      <c r="G26" s="4">
        <v>0</v>
      </c>
      <c r="H26" s="4">
        <v>2020</v>
      </c>
      <c r="I26" s="4">
        <v>1777346</v>
      </c>
      <c r="J26" s="5">
        <v>44089</v>
      </c>
      <c r="K26" s="4" t="s">
        <v>29</v>
      </c>
      <c r="L26" s="5">
        <v>44743</v>
      </c>
      <c r="M26" s="4" t="s">
        <v>28</v>
      </c>
      <c r="N26" s="4" t="s">
        <v>30</v>
      </c>
      <c r="O26" s="12" t="s">
        <v>47</v>
      </c>
      <c r="P26" s="4" t="s">
        <v>32</v>
      </c>
      <c r="Q26" s="4" t="s">
        <v>33</v>
      </c>
      <c r="R26" s="4"/>
      <c r="S26" s="15">
        <v>0</v>
      </c>
      <c r="T26" s="15">
        <v>0</v>
      </c>
      <c r="U26" s="15">
        <v>0</v>
      </c>
      <c r="V26" s="15">
        <v>0</v>
      </c>
      <c r="W26" s="15">
        <v>0</v>
      </c>
      <c r="X26" s="4">
        <v>1</v>
      </c>
    </row>
    <row r="27" spans="1:24" outlineLevel="1" x14ac:dyDescent="0.25">
      <c r="A27" s="4"/>
      <c r="B27" s="4"/>
      <c r="C27" s="4"/>
      <c r="D27" s="4"/>
      <c r="E27" s="4"/>
      <c r="F27" s="4"/>
      <c r="G27" s="4"/>
      <c r="H27" s="18" t="s">
        <v>60</v>
      </c>
      <c r="I27" s="4"/>
      <c r="J27" s="5"/>
      <c r="K27" s="4"/>
      <c r="L27" s="5"/>
      <c r="M27" s="4"/>
      <c r="N27" s="4"/>
      <c r="O27" s="12"/>
      <c r="P27" s="4"/>
      <c r="Q27" s="4"/>
      <c r="R27" s="4"/>
      <c r="S27" s="15">
        <f>SUBTOTAL(9,S22:S26)</f>
        <v>24385.1</v>
      </c>
      <c r="T27" s="15">
        <f>SUBTOTAL(9,T22:T26)</f>
        <v>0</v>
      </c>
      <c r="U27" s="15">
        <f>SUBTOTAL(9,U22:U26)</f>
        <v>4724.51</v>
      </c>
      <c r="V27" s="15">
        <f>SUBTOTAL(9,V22:V26)</f>
        <v>5000</v>
      </c>
      <c r="W27" s="15">
        <f>SUBTOTAL(9,W22:W26)</f>
        <v>24303.510000000002</v>
      </c>
      <c r="X27" s="4"/>
    </row>
    <row r="28" spans="1:24" outlineLevel="2" x14ac:dyDescent="0.25">
      <c r="A28" s="4" t="s">
        <v>24</v>
      </c>
      <c r="B28" s="4" t="s">
        <v>25</v>
      </c>
      <c r="C28" s="4">
        <v>1221</v>
      </c>
      <c r="D28" s="4" t="s">
        <v>26</v>
      </c>
      <c r="E28" s="4">
        <v>523595609</v>
      </c>
      <c r="F28" s="4" t="s">
        <v>27</v>
      </c>
      <c r="G28" s="4">
        <v>0</v>
      </c>
      <c r="H28" s="4">
        <v>2021</v>
      </c>
      <c r="I28" s="4">
        <v>0</v>
      </c>
      <c r="J28" s="4"/>
      <c r="K28" s="4"/>
      <c r="L28" s="5">
        <v>44743</v>
      </c>
      <c r="M28" s="4" t="s">
        <v>28</v>
      </c>
      <c r="N28" s="4"/>
      <c r="O28" s="12"/>
      <c r="P28" s="4"/>
      <c r="Q28" s="4"/>
      <c r="R28" s="4"/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4">
        <v>0</v>
      </c>
    </row>
    <row r="29" spans="1:24" ht="30" outlineLevel="2" x14ac:dyDescent="0.25">
      <c r="A29" s="4" t="s">
        <v>24</v>
      </c>
      <c r="B29" s="4" t="s">
        <v>25</v>
      </c>
      <c r="C29" s="4">
        <v>1221</v>
      </c>
      <c r="D29" s="4" t="s">
        <v>26</v>
      </c>
      <c r="E29" s="4">
        <v>523595609</v>
      </c>
      <c r="F29" s="4" t="s">
        <v>27</v>
      </c>
      <c r="G29" s="4">
        <v>0</v>
      </c>
      <c r="H29" s="4">
        <v>2021</v>
      </c>
      <c r="I29" s="4">
        <v>1791638</v>
      </c>
      <c r="J29" s="5">
        <v>44305</v>
      </c>
      <c r="K29" s="4" t="s">
        <v>29</v>
      </c>
      <c r="L29" s="5">
        <v>44743</v>
      </c>
      <c r="M29" s="4" t="s">
        <v>28</v>
      </c>
      <c r="N29" s="4" t="s">
        <v>30</v>
      </c>
      <c r="O29" s="12" t="s">
        <v>48</v>
      </c>
      <c r="P29" s="4" t="s">
        <v>35</v>
      </c>
      <c r="Q29" s="4" t="s">
        <v>36</v>
      </c>
      <c r="R29" s="4"/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4">
        <v>1</v>
      </c>
    </row>
    <row r="30" spans="1:24" ht="30" outlineLevel="2" x14ac:dyDescent="0.25">
      <c r="A30" s="4" t="s">
        <v>24</v>
      </c>
      <c r="B30" s="4" t="s">
        <v>25</v>
      </c>
      <c r="C30" s="4">
        <v>1221</v>
      </c>
      <c r="D30" s="4" t="s">
        <v>26</v>
      </c>
      <c r="E30" s="4">
        <v>523595609</v>
      </c>
      <c r="F30" s="4" t="s">
        <v>27</v>
      </c>
      <c r="G30" s="4">
        <v>0</v>
      </c>
      <c r="H30" s="4">
        <v>2021</v>
      </c>
      <c r="I30" s="4">
        <v>1795367</v>
      </c>
      <c r="J30" s="5">
        <v>44365</v>
      </c>
      <c r="K30" s="4" t="s">
        <v>29</v>
      </c>
      <c r="L30" s="5">
        <v>44743</v>
      </c>
      <c r="M30" s="4" t="s">
        <v>28</v>
      </c>
      <c r="N30" s="4" t="s">
        <v>30</v>
      </c>
      <c r="O30" s="12" t="s">
        <v>49</v>
      </c>
      <c r="P30" s="4" t="s">
        <v>32</v>
      </c>
      <c r="Q30" s="4" t="s">
        <v>33</v>
      </c>
      <c r="R30" s="4"/>
      <c r="S30" s="15">
        <v>106154.41</v>
      </c>
      <c r="T30" s="15">
        <v>0</v>
      </c>
      <c r="U30" s="15">
        <v>3023.73</v>
      </c>
      <c r="V30" s="15">
        <v>5000</v>
      </c>
      <c r="W30" s="15">
        <v>105190.73</v>
      </c>
      <c r="X30" s="4">
        <v>1</v>
      </c>
    </row>
    <row r="31" spans="1:24" ht="30" outlineLevel="2" x14ac:dyDescent="0.25">
      <c r="A31" s="4" t="s">
        <v>24</v>
      </c>
      <c r="B31" s="4" t="s">
        <v>25</v>
      </c>
      <c r="C31" s="4">
        <v>1221</v>
      </c>
      <c r="D31" s="4" t="s">
        <v>26</v>
      </c>
      <c r="E31" s="4">
        <v>523595609</v>
      </c>
      <c r="F31" s="4" t="s">
        <v>27</v>
      </c>
      <c r="G31" s="4">
        <v>0</v>
      </c>
      <c r="H31" s="4">
        <v>2021</v>
      </c>
      <c r="I31" s="4">
        <v>1803765</v>
      </c>
      <c r="J31" s="5">
        <v>44511</v>
      </c>
      <c r="K31" s="4" t="s">
        <v>50</v>
      </c>
      <c r="L31" s="5">
        <v>44743</v>
      </c>
      <c r="M31" s="4" t="s">
        <v>28</v>
      </c>
      <c r="N31" s="4" t="s">
        <v>30</v>
      </c>
      <c r="O31" s="12" t="s">
        <v>49</v>
      </c>
      <c r="P31" s="4" t="s">
        <v>32</v>
      </c>
      <c r="Q31" s="4" t="s">
        <v>33</v>
      </c>
      <c r="R31" s="4" t="s">
        <v>51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4">
        <v>1</v>
      </c>
    </row>
    <row r="32" spans="1:24" ht="30.75" outlineLevel="2" thickBot="1" x14ac:dyDescent="0.3">
      <c r="A32" s="6" t="s">
        <v>24</v>
      </c>
      <c r="B32" s="6" t="s">
        <v>25</v>
      </c>
      <c r="C32" s="6">
        <v>1221</v>
      </c>
      <c r="D32" s="6" t="s">
        <v>26</v>
      </c>
      <c r="E32" s="6">
        <v>523595609</v>
      </c>
      <c r="F32" s="6" t="s">
        <v>27</v>
      </c>
      <c r="G32" s="6">
        <v>0</v>
      </c>
      <c r="H32" s="6">
        <v>2021</v>
      </c>
      <c r="I32" s="6">
        <v>1807367</v>
      </c>
      <c r="J32" s="7">
        <v>44510</v>
      </c>
      <c r="K32" s="6" t="s">
        <v>52</v>
      </c>
      <c r="L32" s="7">
        <v>44743</v>
      </c>
      <c r="M32" s="6" t="s">
        <v>28</v>
      </c>
      <c r="N32" s="6" t="s">
        <v>30</v>
      </c>
      <c r="O32" s="13" t="s">
        <v>53</v>
      </c>
      <c r="P32" s="6" t="s">
        <v>39</v>
      </c>
      <c r="Q32" s="6" t="s">
        <v>40</v>
      </c>
      <c r="R32" s="6"/>
      <c r="S32" s="16">
        <v>0</v>
      </c>
      <c r="T32" s="16">
        <v>0</v>
      </c>
      <c r="U32" s="16">
        <v>0</v>
      </c>
      <c r="V32" s="16">
        <v>0</v>
      </c>
      <c r="W32" s="16">
        <v>0</v>
      </c>
      <c r="X32" s="6">
        <v>1</v>
      </c>
    </row>
    <row r="33" spans="1:24" outlineLevel="1" x14ac:dyDescent="0.25">
      <c r="A33" s="2"/>
      <c r="B33" s="2"/>
      <c r="C33" s="2"/>
      <c r="D33" s="2"/>
      <c r="E33" s="2"/>
      <c r="F33" s="2"/>
      <c r="G33" s="2"/>
      <c r="H33" s="21" t="s">
        <v>61</v>
      </c>
      <c r="I33" s="2"/>
      <c r="J33" s="3"/>
      <c r="K33" s="2"/>
      <c r="L33" s="3"/>
      <c r="M33" s="2"/>
      <c r="N33" s="2"/>
      <c r="O33" s="19"/>
      <c r="P33" s="2"/>
      <c r="Q33" s="2"/>
      <c r="R33" s="2"/>
      <c r="S33" s="20">
        <f>SUBTOTAL(9,S28:S32)</f>
        <v>106154.41</v>
      </c>
      <c r="T33" s="20">
        <f>SUBTOTAL(9,T28:T32)</f>
        <v>0</v>
      </c>
      <c r="U33" s="20">
        <f>SUBTOTAL(9,U28:U32)</f>
        <v>3023.73</v>
      </c>
      <c r="V33" s="20">
        <f>SUBTOTAL(9,V28:V32)</f>
        <v>5000</v>
      </c>
      <c r="W33" s="20">
        <f>SUBTOTAL(9,W28:W32)</f>
        <v>105190.73</v>
      </c>
      <c r="X33" s="2"/>
    </row>
    <row r="34" spans="1:24" x14ac:dyDescent="0.25">
      <c r="A34" s="2"/>
      <c r="B34" s="2"/>
      <c r="C34" s="2"/>
      <c r="D34" s="2"/>
      <c r="E34" s="2"/>
      <c r="F34" s="2"/>
      <c r="G34" s="2"/>
      <c r="H34" s="21" t="s">
        <v>54</v>
      </c>
      <c r="I34" s="2"/>
      <c r="J34" s="3"/>
      <c r="K34" s="2"/>
      <c r="L34" s="3"/>
      <c r="M34" s="2"/>
      <c r="N34" s="2"/>
      <c r="O34" s="19"/>
      <c r="P34" s="2"/>
      <c r="Q34" s="2"/>
      <c r="R34" s="2"/>
      <c r="S34" s="20">
        <f>SUBTOTAL(9,S4:S32)</f>
        <v>193148.43</v>
      </c>
      <c r="T34" s="20">
        <f>SUBTOTAL(9,T4:T32)</f>
        <v>0</v>
      </c>
      <c r="U34" s="20">
        <f>SUBTOTAL(9,U4:U32)</f>
        <v>13287.16</v>
      </c>
      <c r="V34" s="20">
        <f>SUBTOTAL(9,V4:V32)</f>
        <v>30000</v>
      </c>
      <c r="W34" s="20">
        <f>SUBTOTAL(9,W4:W32)</f>
        <v>178074.16</v>
      </c>
      <c r="X34" s="2"/>
    </row>
  </sheetData>
  <sortState xmlns:xlrd2="http://schemas.microsoft.com/office/spreadsheetml/2017/richdata2" ref="A4:X32">
    <sortCondition ref="A3"/>
    <sortCondition ref="F3"/>
    <sortCondition ref="H3"/>
  </sortState>
  <printOptions gridLines="1"/>
  <pageMargins left="0.25" right="0.25" top="0.75" bottom="0.75" header="0.5" footer="0.5"/>
  <pageSetup paperSize="9" scale="61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Hogeschool Inholland</vt:lpstr>
      <vt:lpstr>'Hogeschool Inholland'!Print_Titles</vt:lpstr>
    </vt:vector>
  </TitlesOfParts>
  <Company>Aon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2022-02-11T13:53:15Z</dcterms:created>
  <dcterms:modified xsi:type="dcterms:W3CDTF">2022-02-11T13:54:12Z</dcterms:modified>
</cp:coreProperties>
</file>