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ingenionnl.sharepoint.com/sites/SP-Projecten/Shared Documents/KOE/EA IT-beheer (2021)/Werkdocumenten/"/>
    </mc:Choice>
  </mc:AlternateContent>
  <xr:revisionPtr revIDLastSave="66" documentId="8_{38B45985-7C89-4949-88B6-F7B6A35B6B8B}" xr6:coauthVersionLast="47" xr6:coauthVersionMax="47" xr10:uidLastSave="{BF8B3B1E-BFDC-48D9-91B4-F6176718A1A1}"/>
  <bookViews>
    <workbookView xWindow="-28920" yWindow="-120" windowWidth="29040" windowHeight="15720" tabRatio="748" xr2:uid="{00000000-000D-0000-FFFF-FFFF00000000}"/>
  </bookViews>
  <sheets>
    <sheet name="Toelichting" sheetId="10" r:id="rId1"/>
    <sheet name="Totaalprijs IT-beheer" sheetId="11" r:id="rId2"/>
    <sheet name="Blad1" sheetId="12" state="hidden" r:id="rId3"/>
  </sheets>
  <definedNames>
    <definedName name="Instructietijden">Blad1!$A$2:$A$162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7" i="11" l="1"/>
  <c r="F35" i="11"/>
</calcChain>
</file>

<file path=xl/sharedStrings.xml><?xml version="1.0" encoding="utf-8"?>
<sst xmlns="http://schemas.openxmlformats.org/spreadsheetml/2006/main" count="153" uniqueCount="128">
  <si>
    <t>Algemeen</t>
  </si>
  <si>
    <t>Verwijzing</t>
  </si>
  <si>
    <t>Toelichting</t>
  </si>
  <si>
    <t xml:space="preserve">Totaalprijs IT-beheer </t>
  </si>
  <si>
    <t>Naam Locatie</t>
  </si>
  <si>
    <t>Adres</t>
  </si>
  <si>
    <t>Postcode</t>
  </si>
  <si>
    <t>Plaats</t>
  </si>
  <si>
    <t>Totaal</t>
  </si>
  <si>
    <t xml:space="preserve">Aan de aantallen uit dit Exceldocument kan Opdrachtnemer op geen enkele wijze conclusies verbinden, rechten of afnamegaranties ontlenen.
</t>
  </si>
  <si>
    <t>Nr.</t>
  </si>
  <si>
    <t>*</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</si>
  <si>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2"/>
        <color theme="1"/>
        <rFont val="Calibri"/>
        <family val="2"/>
        <scheme val="minor"/>
      </rPr>
      <t xml:space="preserve">Echter in het up te loaden document dient de Inschrijver slechts de gevraagde cellen in te vullen en verder geen wijzigingen aan te brengen in gegevens of formules, zulks op risico van het ter zijde leggen door Opdrachtgever van de Inschrijving.
</t>
    </r>
  </si>
  <si>
    <t xml:space="preserve">De in dit prijzenblad gehanteerde begrippen zijn in overeenstemming met die uit de Uitnodiging tot Inschrijving en geschreven met een begin hoofdletter. Voor een omschrijving van deze begrippen en definities wordt verwezen naar de Uitnodiging tot Inschrijving.
 </t>
  </si>
  <si>
    <t xml:space="preserve">De opgegeven prijzen zijn conform het gestelde in de Uitnodiging tot Inschrijving inclusief het Programma van Eisen. 
</t>
  </si>
  <si>
    <t xml:space="preserve">De opgegeven prijzen dekken alle kosten van Opdrachtnemer om te voldoen aan het gestelde in de Uitnodiging tot Inschrijving. Indien hierbij wordt geconstateerd dat de verstrekte gegevens onjuist, onwaar of onvolledig zijn, heeft Opdrachtgever het recht om de Opdrachtnemer uit te sluiten van deelname aan deze aanbesteding dan wel het recht om de gesloten Overeenkomst met onmiddellijke ingang te ontbinden.
</t>
  </si>
  <si>
    <t xml:space="preserve">Uitsluitend de groen gekleurde cellen in kolom E/F (volgende tabblad) dienen te worden ingevuld. Aan de hand van formules worden vervolgens de wegingen toegepast en wordt onderin het werkblad de totaalprijs zichtbaar. Deze totaalprijs wordt gebruikt voor de beoordeling op prijs.
</t>
  </si>
  <si>
    <t>1.        </t>
  </si>
  <si>
    <t>2.        </t>
  </si>
  <si>
    <t>3.        </t>
  </si>
  <si>
    <t>4.        </t>
  </si>
  <si>
    <t>5.        </t>
  </si>
  <si>
    <t>6.        </t>
  </si>
  <si>
    <t>7.        </t>
  </si>
  <si>
    <t>8.        </t>
  </si>
  <si>
    <t>9.        </t>
  </si>
  <si>
    <t>10.    </t>
  </si>
  <si>
    <t>11.    </t>
  </si>
  <si>
    <t>12.    </t>
  </si>
  <si>
    <t>13.    </t>
  </si>
  <si>
    <t>14.    </t>
  </si>
  <si>
    <t>15.    </t>
  </si>
  <si>
    <t>16.    </t>
  </si>
  <si>
    <t>17.    </t>
  </si>
  <si>
    <t>18.    </t>
  </si>
  <si>
    <t>19.    </t>
  </si>
  <si>
    <t>20.    </t>
  </si>
  <si>
    <t>Het aantal leerlingen per Locatie kan afwijken van het daadwerkelijke aantal. In oktober 2022 vindt er weer een nieuwe oktobertelling plaats.</t>
  </si>
  <si>
    <t># ll. 2021*</t>
  </si>
  <si>
    <t>De kosten per uur worden berekend tegen een bruto maandloon van € 3.800 per FTE (uitgaande van 8 IT-coördinatoren)</t>
  </si>
  <si>
    <t># uren per medewerker (IT-coördinator) voor instructie /opleiding</t>
  </si>
  <si>
    <t># uren per medewerker (leerkracht) voor instructie</t>
  </si>
  <si>
    <t>Instructietijden</t>
  </si>
  <si>
    <t>Kolom E + F Prijzen
(tabblad; Totaalprijs IT-beheer)</t>
  </si>
  <si>
    <r>
      <rPr>
        <b/>
        <sz val="12"/>
        <rFont val="Calibri"/>
        <family val="2"/>
        <scheme val="minor"/>
      </rPr>
      <t>Alleen de groene cellen uit deze kolom dienen te worden ingevuld</t>
    </r>
    <r>
      <rPr>
        <sz val="12"/>
        <rFont val="Calibri"/>
        <family val="2"/>
        <scheme val="minor"/>
      </rPr>
      <t xml:space="preserve">. Alleen een bedrag (in cijfers) mag worden ingevuld. Negatieve bedragen mogen niet waarden gebruikt. 
</t>
    </r>
  </si>
  <si>
    <t>Kolom E + F opgave tijden
(tabblad; Totaalprijs IT-beheer)</t>
  </si>
  <si>
    <t>Kolom E + F Minimum tijden
(tabblad; Totaalprijs IT-beheer)</t>
  </si>
  <si>
    <t xml:space="preserve">Prijs- en urenopgave IT-beheer </t>
  </si>
  <si>
    <t>Onderbouwing</t>
  </si>
  <si>
    <r>
      <t xml:space="preserve">In deze cel wordt de totaalprijs (deze komt in aanmerking voor de beoordeling) weergegeven gebaseerd op: 
</t>
    </r>
    <r>
      <rPr>
        <i/>
        <u/>
        <sz val="12"/>
        <rFont val="Calibri"/>
        <family val="2"/>
        <scheme val="minor"/>
      </rPr>
      <t>Prijs per leerling p/j</t>
    </r>
    <r>
      <rPr>
        <sz val="12"/>
        <rFont val="Calibri"/>
        <family val="2"/>
        <scheme val="minor"/>
      </rPr>
      <t xml:space="preserve"> x </t>
    </r>
    <r>
      <rPr>
        <i/>
        <u/>
        <sz val="12"/>
        <rFont val="Calibri"/>
        <family val="2"/>
        <scheme val="minor"/>
      </rPr>
      <t>het aantal leerlingen</t>
    </r>
    <r>
      <rPr>
        <sz val="12"/>
        <rFont val="Calibri"/>
        <family val="2"/>
        <scheme val="minor"/>
      </rPr>
      <t xml:space="preserve"> x </t>
    </r>
    <r>
      <rPr>
        <i/>
        <u/>
        <sz val="12"/>
        <rFont val="Calibri"/>
        <family val="2"/>
        <scheme val="minor"/>
      </rPr>
      <t>8</t>
    </r>
    <r>
      <rPr>
        <sz val="12"/>
        <rFont val="Calibri"/>
        <family val="2"/>
        <scheme val="minor"/>
      </rPr>
      <t xml:space="preserve"> (= aantal jaren van de Overeenkomst inclusief opties) </t>
    </r>
    <r>
      <rPr>
        <b/>
        <sz val="12"/>
        <rFont val="Calibri"/>
        <family val="2"/>
        <scheme val="minor"/>
      </rPr>
      <t xml:space="preserve">PLUS 
</t>
    </r>
    <r>
      <rPr>
        <i/>
        <u/>
        <sz val="12"/>
        <rFont val="Calibri"/>
        <family val="2"/>
        <scheme val="minor"/>
      </rPr>
      <t>Prijs Leer- en Werkomgeving per leerling p/j</t>
    </r>
    <r>
      <rPr>
        <sz val="12"/>
        <rFont val="Calibri"/>
        <family val="2"/>
        <scheme val="minor"/>
      </rPr>
      <t xml:space="preserve"> x </t>
    </r>
    <r>
      <rPr>
        <i/>
        <u/>
        <sz val="12"/>
        <rFont val="Calibri"/>
        <family val="2"/>
        <scheme val="minor"/>
      </rPr>
      <t>8</t>
    </r>
    <r>
      <rPr>
        <sz val="12"/>
        <rFont val="Calibri"/>
        <family val="2"/>
        <scheme val="minor"/>
      </rPr>
      <t xml:space="preserve"> (= aantal jaren van de Overeenkomst inclusief opties) </t>
    </r>
    <r>
      <rPr>
        <b/>
        <sz val="12"/>
        <rFont val="Calibri"/>
        <family val="2"/>
        <scheme val="minor"/>
      </rPr>
      <t>PLUS</t>
    </r>
    <r>
      <rPr>
        <sz val="12"/>
        <rFont val="Calibri"/>
        <family val="2"/>
        <scheme val="minor"/>
      </rPr>
      <t xml:space="preserve"> </t>
    </r>
    <r>
      <rPr>
        <i/>
        <u/>
        <sz val="12"/>
        <rFont val="Calibri"/>
        <family val="2"/>
        <scheme val="minor"/>
      </rPr>
      <t xml:space="preserve"> </t>
    </r>
    <r>
      <rPr>
        <b/>
        <sz val="12"/>
        <rFont val="Calibri"/>
        <family val="2"/>
        <scheme val="minor"/>
      </rPr>
      <t xml:space="preserve">
</t>
    </r>
    <r>
      <rPr>
        <i/>
        <u/>
        <sz val="12"/>
        <rFont val="Calibri"/>
        <family val="2"/>
        <scheme val="minor"/>
      </rPr>
      <t>Conversiekosten</t>
    </r>
    <r>
      <rPr>
        <i/>
        <sz val="12"/>
        <rFont val="Calibri"/>
        <family val="2"/>
        <scheme val="minor"/>
      </rPr>
      <t xml:space="preserve"> </t>
    </r>
    <r>
      <rPr>
        <b/>
        <sz val="12"/>
        <rFont val="Calibri"/>
        <family val="2"/>
        <scheme val="minor"/>
      </rPr>
      <t xml:space="preserve"> PLUS </t>
    </r>
    <r>
      <rPr>
        <i/>
        <u/>
        <sz val="12"/>
        <rFont val="Calibri"/>
        <family val="2"/>
        <scheme val="minor"/>
      </rPr>
      <t>kosten voor tijdsbesteding van medewerkers en IT-coördinatoren</t>
    </r>
    <r>
      <rPr>
        <i/>
        <sz val="12"/>
        <rFont val="Calibri"/>
        <family val="2"/>
        <scheme val="minor"/>
      </rPr>
      <t>.</t>
    </r>
    <r>
      <rPr>
        <i/>
        <u/>
        <sz val="12"/>
        <rFont val="Calibri"/>
        <family val="2"/>
        <scheme val="minor"/>
      </rPr>
      <t xml:space="preserve">
</t>
    </r>
  </si>
  <si>
    <r>
      <t xml:space="preserve">Dit zijn waarden die Inschrijver </t>
    </r>
    <r>
      <rPr>
        <b/>
        <sz val="12"/>
        <rFont val="Calibri"/>
        <family val="2"/>
        <scheme val="minor"/>
      </rPr>
      <t>tenminste</t>
    </r>
    <r>
      <rPr>
        <sz val="12"/>
        <rFont val="Calibri"/>
        <family val="2"/>
        <scheme val="minor"/>
      </rPr>
      <t xml:space="preserve"> moet hanteren bij de prijsopgave indien er sprake is van een dergelijke wijziging. Het negeren van deze opgave kan leiden tot afwijzing van de Inschrijving. 
- nieuwe/gewijzigde Leer- en werkomgeving: minimaal 0:30:00 t.b.v. medewerkers (leerkrachten)
- nieuwe/gewijzigde Leer- en werkomgeving: minimaal 1:30:00 t.b.v. medewerkers (IT-coördinatoren)
- nieuwe/gewijzigde Google omgeving: minimaal 1:00:00 t.b.v. medewerkers (IT-coördinatoren)
</t>
    </r>
    <r>
      <rPr>
        <b/>
        <sz val="12"/>
        <rFont val="Calibri"/>
        <family val="2"/>
        <scheme val="minor"/>
      </rPr>
      <t xml:space="preserve">Daarnaast wordt verwacht van de Inschrijver dat hij aantoont waarom de opgegeven tijd realistisch is. Dit kan de Inschrijver zelf op het werkblad in de cel achter de tijdsopgave typen. </t>
    </r>
    <r>
      <rPr>
        <sz val="12"/>
        <rFont val="Calibri"/>
        <family val="2"/>
        <scheme val="minor"/>
      </rPr>
      <t xml:space="preserve">
</t>
    </r>
  </si>
  <si>
    <r>
      <rPr>
        <b/>
        <sz val="12"/>
        <rFont val="Calibri"/>
        <family val="2"/>
        <scheme val="minor"/>
      </rPr>
      <t>Alleen de groene cellen uit deze kolom dienen te worden ingevuld</t>
    </r>
    <r>
      <rPr>
        <sz val="12"/>
        <rFont val="Calibri"/>
        <family val="2"/>
        <scheme val="minor"/>
      </rPr>
      <t xml:space="preserve">. Inschrijver wordt gevraagd om uren in te vullen die de medewerkers van KOE van nodig hebben om zich bekend te maken met de nieuwe wijze van inloggen, (omgang met) wijzigingen in het netwerk, wijzigingen in de SharePoint-omgeving enzovoorts, die het gevolg zijn van Conversie. Er gelden </t>
    </r>
    <r>
      <rPr>
        <b/>
        <sz val="12"/>
        <rFont val="Calibri"/>
        <family val="2"/>
        <scheme val="minor"/>
      </rPr>
      <t>minimumwaarden</t>
    </r>
    <r>
      <rPr>
        <sz val="12"/>
        <rFont val="Calibri"/>
        <family val="2"/>
        <scheme val="minor"/>
      </rPr>
      <t xml:space="preserve"> bij verschillende wijzigingen (zie volgende opmerking). De waarden dienen te worden opgegeven per medewerker. 
De opgave dient te worden gedaan met behulp van de keuzelijst (pulldown-menu) die met een pijltje aan de betreffende cel is gekoppeld. Dit pijltje wordt pas zichtbaar als men met de cursor in de betreffende cel staat.
</t>
    </r>
  </si>
  <si>
    <t>Leer- en Werkomgeving (prijs per leerling per jaar)</t>
  </si>
  <si>
    <t>Beheer ICT Prestatie (prijs per leerling per jaar)</t>
  </si>
  <si>
    <t>Conversiekosten (éénmalige kosten)</t>
  </si>
  <si>
    <t xml:space="preserve">IOK de Globe </t>
  </si>
  <si>
    <t>Dr. Benthemstraat 54</t>
  </si>
  <si>
    <t>7514 CM</t>
  </si>
  <si>
    <t>Enschede</t>
  </si>
  <si>
    <t>Paulus</t>
  </si>
  <si>
    <t>Regulusstraat 8-10</t>
  </si>
  <si>
    <t>7521 DX</t>
  </si>
  <si>
    <t>Ariëns</t>
  </si>
  <si>
    <t>Park de Kotten 320</t>
  </si>
  <si>
    <t>7522 EN</t>
  </si>
  <si>
    <t>De Menkotoren</t>
  </si>
  <si>
    <t>Rijnstraat 15</t>
  </si>
  <si>
    <t>7523 GD</t>
  </si>
  <si>
    <t>Bonifatius</t>
  </si>
  <si>
    <t>Zaanstraat 10</t>
  </si>
  <si>
    <t>7523 HC</t>
  </si>
  <si>
    <t>Liduina</t>
  </si>
  <si>
    <t>Scholten Reimerstraat 8</t>
  </si>
  <si>
    <t>7524 CS</t>
  </si>
  <si>
    <t>Lonneker</t>
  </si>
  <si>
    <t>Paus Joannes</t>
  </si>
  <si>
    <t>Floraparkstraat 155</t>
  </si>
  <si>
    <t>7531 XG</t>
  </si>
  <si>
    <t>St. Gerardus</t>
  </si>
  <si>
    <t>Kerkstraat 155</t>
  </si>
  <si>
    <t>7532 AS</t>
  </si>
  <si>
    <t>De Kubus</t>
  </si>
  <si>
    <t>Velveweg 50</t>
  </si>
  <si>
    <t>7533 XK</t>
  </si>
  <si>
    <t>Schateiland Esmarkepoort</t>
  </si>
  <si>
    <t>Esmarkelaan 5</t>
  </si>
  <si>
    <t>7534 JK</t>
  </si>
  <si>
    <t>Schateiland</t>
  </si>
  <si>
    <t>Esmarkelaan 207</t>
  </si>
  <si>
    <t>7534 JZ</t>
  </si>
  <si>
    <t>De Troubadour</t>
  </si>
  <si>
    <t>Sonatestraat 44a</t>
  </si>
  <si>
    <t>7534 XC</t>
  </si>
  <si>
    <t>Glanerbrug</t>
  </si>
  <si>
    <t>Alfonsus</t>
  </si>
  <si>
    <t>Pastoor Geertmanstraat 10</t>
  </si>
  <si>
    <t>7535 BZ</t>
  </si>
  <si>
    <t>De Regenboog</t>
  </si>
  <si>
    <t>Het Stroink 60</t>
  </si>
  <si>
    <t>7542 GT</t>
  </si>
  <si>
    <t>Bomans</t>
  </si>
  <si>
    <t>Veldhoflanden 92</t>
  </si>
  <si>
    <t xml:space="preserve">7542 LX </t>
  </si>
  <si>
    <t xml:space="preserve">de Windroos </t>
  </si>
  <si>
    <t>Het Bijvank 107</t>
  </si>
  <si>
    <t>7544 DA</t>
  </si>
  <si>
    <t>De Triangel</t>
  </si>
  <si>
    <t>Gerard Terborghstraat 1</t>
  </si>
  <si>
    <t>7545 BV</t>
  </si>
  <si>
    <t>De Triangel (dependance)</t>
  </si>
  <si>
    <t>Meindert Hobbemastraat 37</t>
  </si>
  <si>
    <t>7545 CJ</t>
  </si>
  <si>
    <t>Sint Jan</t>
  </si>
  <si>
    <t>Haaksbergerstraat 255</t>
  </si>
  <si>
    <t>7545 GH</t>
  </si>
  <si>
    <t>De Jonge Helden</t>
  </si>
  <si>
    <t>Ravenhorsthoek 38</t>
  </si>
  <si>
    <t>7546 EA</t>
  </si>
  <si>
    <t>21.    </t>
  </si>
  <si>
    <t>Marcellinus</t>
  </si>
  <si>
    <t>Saffierstraat 30</t>
  </si>
  <si>
    <t>7548 CD</t>
  </si>
  <si>
    <t>Boekelo</t>
  </si>
  <si>
    <t>22.    </t>
  </si>
  <si>
    <t>Bestuursbureau</t>
  </si>
  <si>
    <t>Moutlaan 31</t>
  </si>
  <si>
    <t>7523 MC</t>
  </si>
  <si>
    <t>De kosten worden berekend tegen een gemiddeld bruto maandloon van € 3.800 per FTE (uitgaande van 450 medewerkers)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</si>
</sst>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 numFmtId="166" formatCode="[h]:mm:ss;@"/>
  </numFmts>
  <fonts count="23" x14ac:knownFonts="1">
    <font>
      <sz val="11"/>
      <color theme="1"/>
      <name val="Calibri"/>
      <family val="2"/>
      <scheme val="minor"/>
    </font>
    <font>
      <sz val="11"/>
      <color theme="1"/>
      <name val="Calibri"/>
      <family val="2"/>
      <scheme val="minor"/>
    </font>
    <font>
      <b/>
      <sz val="14"/>
      <color theme="0"/>
      <name val="Calibri"/>
      <family val="2"/>
      <scheme val="minor"/>
    </font>
    <font>
      <sz val="9"/>
      <color theme="1"/>
      <name val="Calibri"/>
      <family val="2"/>
      <scheme val="minor"/>
    </font>
    <font>
      <sz val="12"/>
      <color theme="1"/>
      <name val="Calibri"/>
      <family val="2"/>
      <scheme val="minor"/>
    </font>
    <font>
      <b/>
      <sz val="20"/>
      <color theme="1"/>
      <name val="Calibri"/>
      <family val="2"/>
      <scheme val="minor"/>
    </font>
    <font>
      <b/>
      <sz val="16"/>
      <color theme="1"/>
      <name val="Calibri"/>
      <family val="2"/>
      <scheme val="minor"/>
    </font>
    <font>
      <sz val="12"/>
      <name val="Calibri"/>
      <family val="2"/>
      <scheme val="minor"/>
    </font>
    <font>
      <sz val="8"/>
      <name val="Calibri"/>
      <family val="2"/>
      <scheme val="minor"/>
    </font>
    <font>
      <sz val="16"/>
      <color theme="1"/>
      <name val="Calibri"/>
      <family val="2"/>
      <scheme val="minor"/>
    </font>
    <font>
      <b/>
      <sz val="12"/>
      <name val="Calibri"/>
      <family val="2"/>
      <scheme val="minor"/>
    </font>
    <font>
      <b/>
      <sz val="24"/>
      <name val="Calibri"/>
      <family val="2"/>
      <scheme val="minor"/>
    </font>
    <font>
      <sz val="16"/>
      <name val="Calibri"/>
      <family val="2"/>
      <scheme val="minor"/>
    </font>
    <font>
      <b/>
      <sz val="16"/>
      <name val="Calibri"/>
      <family val="2"/>
      <scheme val="minor"/>
    </font>
    <font>
      <b/>
      <u/>
      <sz val="12"/>
      <color theme="1"/>
      <name val="Calibri"/>
      <family val="2"/>
      <scheme val="minor"/>
    </font>
    <font>
      <i/>
      <u/>
      <sz val="12"/>
      <name val="Calibri"/>
      <family val="2"/>
      <scheme val="minor"/>
    </font>
    <font>
      <b/>
      <sz val="20"/>
      <name val="Calibri"/>
      <family val="2"/>
      <scheme val="minor"/>
    </font>
    <font>
      <b/>
      <sz val="12"/>
      <color theme="0"/>
      <name val="Calibri Light"/>
      <family val="2"/>
    </font>
    <font>
      <sz val="12"/>
      <color rgb="FF000000"/>
      <name val="Calibri"/>
      <family val="2"/>
      <scheme val="minor"/>
    </font>
    <font>
      <b/>
      <sz val="12"/>
      <color theme="1"/>
      <name val="Calibri"/>
      <family val="2"/>
      <scheme val="minor"/>
    </font>
    <font>
      <b/>
      <sz val="11"/>
      <color theme="1"/>
      <name val="Calibri"/>
      <family val="2"/>
      <scheme val="minor"/>
    </font>
    <font>
      <i/>
      <sz val="12"/>
      <name val="Calibri"/>
      <family val="2"/>
      <scheme val="minor"/>
    </font>
    <font>
      <sz val="1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00FF99"/>
        <bgColor indexed="64"/>
      </patternFill>
    </fill>
    <fill>
      <patternFill patternType="solid">
        <fgColor theme="5" tint="0.249977111117893"/>
        <bgColor indexed="64"/>
      </patternFill>
    </fill>
    <fill>
      <patternFill patternType="solid">
        <fgColor theme="5" tint="0.89999084444715716"/>
        <bgColor indexed="64"/>
      </patternFill>
    </fill>
    <fill>
      <patternFill patternType="solid">
        <fgColor theme="3" tint="0.79998168889431442"/>
        <bgColor indexed="64"/>
      </patternFill>
    </fill>
    <fill>
      <patternFill patternType="solid">
        <fgColor rgb="FFBDFF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56">
    <xf numFmtId="0" fontId="0" fillId="0" borderId="0" xfId="0"/>
    <xf numFmtId="0" fontId="0" fillId="0" borderId="0" xfId="0" applyFont="1" applyBorder="1"/>
    <xf numFmtId="0" fontId="0" fillId="0" borderId="0" xfId="0" applyFont="1"/>
    <xf numFmtId="0" fontId="0" fillId="0" borderId="0" xfId="0" applyFont="1" applyBorder="1" applyAlignment="1">
      <alignment horizontal="center" vertical="center"/>
    </xf>
    <xf numFmtId="0" fontId="3" fillId="0" borderId="0" xfId="0" applyFont="1" applyBorder="1"/>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right" vertical="center"/>
    </xf>
    <xf numFmtId="0" fontId="5" fillId="0" borderId="0" xfId="0" applyFont="1" applyBorder="1" applyAlignment="1">
      <alignment vertical="center"/>
    </xf>
    <xf numFmtId="0" fontId="6" fillId="0" borderId="0" xfId="0" applyFont="1" applyFill="1" applyBorder="1" applyAlignment="1">
      <alignment horizontal="righ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164" fontId="6" fillId="0" borderId="0" xfId="1" applyFont="1" applyFill="1" applyBorder="1" applyAlignment="1">
      <alignment horizontal="right" vertical="center"/>
    </xf>
    <xf numFmtId="0" fontId="0" fillId="0" borderId="0" xfId="0" quotePrefix="1" applyFont="1" applyBorder="1" applyAlignment="1">
      <alignment horizontal="right"/>
    </xf>
    <xf numFmtId="164" fontId="11" fillId="2" borderId="1" xfId="1" applyFont="1" applyFill="1" applyBorder="1"/>
    <xf numFmtId="0" fontId="12" fillId="3" borderId="1" xfId="0" applyFont="1" applyFill="1" applyBorder="1" applyAlignment="1">
      <alignment vertical="center" wrapText="1"/>
    </xf>
    <xf numFmtId="0" fontId="13" fillId="2" borderId="1" xfId="0" applyFont="1" applyFill="1" applyBorder="1" applyAlignment="1">
      <alignment horizontal="left" vertical="center"/>
    </xf>
    <xf numFmtId="44" fontId="3" fillId="0" borderId="0" xfId="0" applyNumberFormat="1" applyFont="1" applyBorder="1" applyAlignment="1">
      <alignment horizontal="center" vertical="center"/>
    </xf>
    <xf numFmtId="0" fontId="2" fillId="4" borderId="1" xfId="0" applyFont="1" applyFill="1" applyBorder="1" applyAlignment="1">
      <alignment horizontal="left" vertical="center"/>
    </xf>
    <xf numFmtId="0" fontId="9" fillId="5" borderId="1" xfId="0" applyFont="1" applyFill="1" applyBorder="1" applyAlignment="1">
      <alignment vertical="center"/>
    </xf>
    <xf numFmtId="0" fontId="4" fillId="6" borderId="1" xfId="0" applyFont="1" applyFill="1" applyBorder="1" applyAlignment="1">
      <alignment wrapText="1"/>
    </xf>
    <xf numFmtId="0" fontId="7" fillId="6" borderId="1" xfId="0" applyFont="1" applyFill="1" applyBorder="1" applyAlignment="1">
      <alignment wrapText="1"/>
    </xf>
    <xf numFmtId="0" fontId="7" fillId="6" borderId="1" xfId="0" applyFont="1" applyFill="1" applyBorder="1" applyAlignment="1">
      <alignment vertical="top" wrapText="1"/>
    </xf>
    <xf numFmtId="0" fontId="7" fillId="6" borderId="1" xfId="0" applyFont="1" applyFill="1" applyBorder="1" applyAlignment="1">
      <alignment horizontal="left" vertical="top" wrapText="1"/>
    </xf>
    <xf numFmtId="0" fontId="16" fillId="2" borderId="1" xfId="0" applyFont="1" applyFill="1" applyBorder="1" applyAlignment="1">
      <alignment horizontal="right" vertical="center"/>
    </xf>
    <xf numFmtId="0" fontId="4" fillId="0" borderId="0" xfId="0" applyFont="1" applyFill="1" applyBorder="1"/>
    <xf numFmtId="0" fontId="17" fillId="0" borderId="0" xfId="0" applyFont="1" applyFill="1" applyBorder="1" applyAlignment="1">
      <alignment horizontal="left" vertical="center" wrapText="1"/>
    </xf>
    <xf numFmtId="0" fontId="4" fillId="0" borderId="0" xfId="0" applyFont="1" applyFill="1" applyBorder="1" applyAlignment="1">
      <alignment horizontal="justify" vertical="center" wrapText="1"/>
    </xf>
    <xf numFmtId="0" fontId="4" fillId="0" borderId="0" xfId="0" applyFont="1" applyFill="1" applyBorder="1" applyAlignment="1">
      <alignment horizontal="justify" vertical="center"/>
    </xf>
    <xf numFmtId="1" fontId="18" fillId="0" borderId="0" xfId="2" applyNumberFormat="1" applyFont="1" applyFill="1" applyBorder="1" applyAlignment="1">
      <alignment vertical="center"/>
    </xf>
    <xf numFmtId="0" fontId="18" fillId="0" borderId="0" xfId="0" applyFont="1" applyFill="1" applyBorder="1" applyAlignment="1">
      <alignment horizontal="justify" vertical="center" wrapText="1"/>
    </xf>
    <xf numFmtId="0" fontId="18" fillId="0" borderId="0" xfId="0" applyFont="1" applyFill="1" applyBorder="1" applyAlignment="1">
      <alignment horizontal="justify" vertical="center"/>
    </xf>
    <xf numFmtId="0" fontId="7" fillId="0" borderId="0" xfId="0" applyFont="1" applyFill="1" applyBorder="1" applyAlignment="1">
      <alignment horizontal="justify" vertical="center" wrapText="1"/>
    </xf>
    <xf numFmtId="0" fontId="7" fillId="0" borderId="0" xfId="0" applyFont="1" applyFill="1" applyBorder="1" applyAlignment="1">
      <alignment horizontal="justify" vertical="center"/>
    </xf>
    <xf numFmtId="1" fontId="7" fillId="0" borderId="0" xfId="2" applyNumberFormat="1" applyFont="1" applyFill="1" applyBorder="1" applyAlignment="1">
      <alignment vertical="center"/>
    </xf>
    <xf numFmtId="0" fontId="19" fillId="0" borderId="0" xfId="0" applyFont="1" applyFill="1"/>
    <xf numFmtId="0" fontId="19" fillId="0" borderId="0" xfId="0" applyFont="1" applyFill="1" applyAlignment="1">
      <alignment horizontal="justify" vertical="center" wrapText="1"/>
    </xf>
    <xf numFmtId="0" fontId="19" fillId="0" borderId="0" xfId="0" applyFont="1" applyFill="1" applyAlignment="1">
      <alignment horizontal="justify" vertical="center"/>
    </xf>
    <xf numFmtId="165" fontId="10" fillId="0" borderId="0" xfId="2" applyNumberFormat="1" applyFont="1" applyFill="1" applyAlignment="1">
      <alignment vertical="center"/>
    </xf>
    <xf numFmtId="0" fontId="0" fillId="0" borderId="0" xfId="0" applyFont="1" applyBorder="1" applyAlignment="1">
      <alignment horizontal="left" vertical="top"/>
    </xf>
    <xf numFmtId="166" fontId="0" fillId="0" borderId="0" xfId="0" applyNumberFormat="1"/>
    <xf numFmtId="164" fontId="5" fillId="0" borderId="0" xfId="1" applyFont="1" applyBorder="1" applyAlignment="1">
      <alignment horizontal="center" vertical="center"/>
    </xf>
    <xf numFmtId="44" fontId="5" fillId="0" borderId="0" xfId="0" applyNumberFormat="1" applyFont="1" applyBorder="1" applyAlignment="1">
      <alignment horizontal="center" vertical="center"/>
    </xf>
    <xf numFmtId="0" fontId="20" fillId="0" borderId="0" xfId="0" applyFont="1" applyBorder="1" applyAlignment="1">
      <alignment horizontal="center"/>
    </xf>
    <xf numFmtId="0" fontId="22" fillId="7" borderId="1" xfId="0" applyFont="1" applyFill="1" applyBorder="1" applyAlignment="1">
      <alignment horizontal="left" vertical="top" wrapText="1"/>
    </xf>
    <xf numFmtId="0" fontId="9" fillId="6" borderId="2" xfId="0" applyFont="1" applyFill="1" applyBorder="1" applyAlignment="1">
      <alignment horizontal="right" vertical="center"/>
    </xf>
    <xf numFmtId="0" fontId="9" fillId="6" borderId="3" xfId="0" applyFont="1" applyFill="1" applyBorder="1" applyAlignment="1">
      <alignment horizontal="right" vertical="center"/>
    </xf>
    <xf numFmtId="0" fontId="9" fillId="6" borderId="4" xfId="0" applyFont="1" applyFill="1" applyBorder="1" applyAlignment="1">
      <alignment horizontal="right" vertical="center"/>
    </xf>
    <xf numFmtId="0" fontId="9" fillId="6" borderId="1" xfId="0" applyFont="1" applyFill="1" applyBorder="1" applyAlignment="1">
      <alignment horizontal="right" vertical="center"/>
    </xf>
    <xf numFmtId="164" fontId="6" fillId="3" borderId="2" xfId="1" applyFont="1" applyFill="1" applyBorder="1" applyAlignment="1">
      <alignment horizontal="center" vertical="center"/>
    </xf>
    <xf numFmtId="164" fontId="6" fillId="3" borderId="4" xfId="1" applyFont="1" applyFill="1" applyBorder="1" applyAlignment="1">
      <alignment horizontal="center" vertical="center"/>
    </xf>
    <xf numFmtId="0" fontId="0" fillId="0" borderId="0" xfId="0" applyFont="1" applyBorder="1" applyAlignment="1">
      <alignment horizontal="left"/>
    </xf>
    <xf numFmtId="166" fontId="6" fillId="3" borderId="2" xfId="2" applyNumberFormat="1" applyFont="1" applyFill="1" applyBorder="1" applyAlignment="1">
      <alignment horizontal="right" vertical="center"/>
    </xf>
    <xf numFmtId="166" fontId="6" fillId="3" borderId="4" xfId="2" applyNumberFormat="1" applyFont="1" applyFill="1" applyBorder="1" applyAlignment="1">
      <alignment horizontal="right" vertical="center"/>
    </xf>
    <xf numFmtId="164" fontId="0" fillId="0" borderId="0" xfId="1" applyFont="1" applyBorder="1"/>
    <xf numFmtId="44" fontId="0" fillId="0" borderId="0" xfId="0" applyNumberFormat="1" applyFont="1" applyBorder="1"/>
  </cellXfs>
  <cellStyles count="3">
    <cellStyle name="Komma" xfId="2" builtinId="3"/>
    <cellStyle name="Standaard" xfId="0" builtinId="0"/>
    <cellStyle name="Valuta" xfId="1" builtinId="4"/>
  </cellStyles>
  <dxfs count="15">
    <dxf>
      <font>
        <b/>
        <i val="0"/>
        <strike val="0"/>
        <condense val="0"/>
        <extend val="0"/>
        <outline val="0"/>
        <shadow val="0"/>
        <u val="none"/>
        <vertAlign val="baseline"/>
        <sz val="12"/>
        <color auto="1"/>
        <name val="Calibri"/>
        <family val="2"/>
        <scheme val="minor"/>
      </font>
      <numFmt numFmtId="165" formatCode="_ * #,##0_ ;_ * \-#,##0_ ;_ * &quot;-&quot;??_ ;_ @_ "/>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justify"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justify"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justify"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b val="0"/>
        <i val="0"/>
        <strike val="0"/>
        <condense val="0"/>
        <extend val="0"/>
        <outline val="0"/>
        <shadow val="0"/>
        <u val="none"/>
        <vertAlign val="baseline"/>
        <sz val="12"/>
        <color auto="1"/>
        <name val="Calibri"/>
        <family val="2"/>
        <scheme val="minor"/>
      </font>
      <numFmt numFmtId="1" formatCode="0"/>
      <fill>
        <patternFill patternType="none">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justify"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justify" vertical="center" textRotation="0" wrapText="0" indent="0" justifyLastLine="0" shrinkToFit="0" readingOrder="0"/>
    </dxf>
    <dxf>
      <font>
        <strike val="0"/>
        <outline val="0"/>
        <shadow val="0"/>
        <u val="none"/>
        <vertAlign val="baseline"/>
        <sz val="12"/>
      </font>
      <fill>
        <patternFill patternType="none">
          <bgColor auto="1"/>
        </patternFill>
      </fill>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justify"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bgColor auto="1"/>
        </patternFill>
      </fill>
    </dxf>
    <dxf>
      <font>
        <b/>
        <strike val="0"/>
        <outline val="0"/>
        <shadow val="0"/>
        <u val="none"/>
        <vertAlign val="baseline"/>
        <sz val="12"/>
      </font>
    </dxf>
    <dxf>
      <font>
        <strike val="0"/>
        <outline val="0"/>
        <shadow val="0"/>
        <u val="none"/>
        <vertAlign val="baseline"/>
        <sz val="12"/>
        <family val="2"/>
      </font>
      <fill>
        <patternFill patternType="none">
          <bgColor auto="1"/>
        </patternFill>
      </fill>
    </dxf>
    <dxf>
      <font>
        <b/>
        <i val="0"/>
        <strike val="0"/>
        <condense val="0"/>
        <extend val="0"/>
        <outline val="0"/>
        <shadow val="0"/>
        <u val="none"/>
        <vertAlign val="baseline"/>
        <sz val="12"/>
        <color theme="0"/>
        <name val="Calibri Light"/>
        <family val="2"/>
        <scheme val="none"/>
      </font>
      <fill>
        <patternFill patternType="none">
          <fgColor theme="5"/>
          <bgColor auto="1"/>
        </patternFill>
      </fill>
      <alignment horizontal="left" vertical="center" textRotation="0" wrapText="1" indent="0" justifyLastLine="0" shrinkToFit="0" readingOrder="0"/>
    </dxf>
  </dxfs>
  <tableStyles count="0" defaultTableStyle="TableStyleMedium9" defaultPivotStyle="PivotStyleLight16"/>
  <colors>
    <mruColors>
      <color rgb="FFBDFFE4"/>
      <color rgb="FF00FF99"/>
      <color rgb="FFDDECFF"/>
      <color rgb="FF003277"/>
      <color rgb="FFFFDDDF"/>
      <color rgb="FF63B7E7"/>
      <color rgb="FF8CC415"/>
      <color rgb="FFECFACE"/>
      <color rgb="FFD3F38D"/>
      <color rgb="FFD500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4867275</xdr:colOff>
      <xdr:row>8</xdr:row>
      <xdr:rowOff>1088032</xdr:rowOff>
    </xdr:from>
    <xdr:to>
      <xdr:col>1</xdr:col>
      <xdr:colOff>8858250</xdr:colOff>
      <xdr:row>8</xdr:row>
      <xdr:rowOff>2637163</xdr:rowOff>
    </xdr:to>
    <xdr:grpSp>
      <xdr:nvGrpSpPr>
        <xdr:cNvPr id="7" name="Groep 6">
          <a:extLst>
            <a:ext uri="{FF2B5EF4-FFF2-40B4-BE49-F238E27FC236}">
              <a16:creationId xmlns:a16="http://schemas.microsoft.com/office/drawing/2014/main" id="{F195E2FA-FEED-482B-A510-0CF6648A1ADC}"/>
            </a:ext>
          </a:extLst>
        </xdr:cNvPr>
        <xdr:cNvGrpSpPr/>
      </xdr:nvGrpSpPr>
      <xdr:grpSpPr>
        <a:xfrm>
          <a:off x="7064375" y="6060082"/>
          <a:ext cx="3994150" cy="1552306"/>
          <a:chOff x="7067550" y="6060082"/>
          <a:chExt cx="3990975" cy="1549131"/>
        </a:xfrm>
      </xdr:grpSpPr>
      <xdr:pic>
        <xdr:nvPicPr>
          <xdr:cNvPr id="3" name="Afbeelding 2">
            <a:extLst>
              <a:ext uri="{FF2B5EF4-FFF2-40B4-BE49-F238E27FC236}">
                <a16:creationId xmlns:a16="http://schemas.microsoft.com/office/drawing/2014/main" id="{643B2DD6-CC8D-434F-98FD-850818D9D1E3}"/>
              </a:ext>
            </a:extLst>
          </xdr:cNvPr>
          <xdr:cNvPicPr>
            <a:picLocks noChangeAspect="1"/>
          </xdr:cNvPicPr>
        </xdr:nvPicPr>
        <xdr:blipFill>
          <a:blip xmlns:r="http://schemas.openxmlformats.org/officeDocument/2006/relationships" r:embed="rId1"/>
          <a:stretch>
            <a:fillRect/>
          </a:stretch>
        </xdr:blipFill>
        <xdr:spPr>
          <a:xfrm>
            <a:off x="7067550" y="6060082"/>
            <a:ext cx="3724275" cy="1549131"/>
          </a:xfrm>
          <a:prstGeom prst="rect">
            <a:avLst/>
          </a:prstGeom>
        </xdr:spPr>
      </xdr:pic>
      <xdr:cxnSp macro="">
        <xdr:nvCxnSpPr>
          <xdr:cNvPr id="5" name="Rechte verbindingslijn met pijl 4">
            <a:extLst>
              <a:ext uri="{FF2B5EF4-FFF2-40B4-BE49-F238E27FC236}">
                <a16:creationId xmlns:a16="http://schemas.microsoft.com/office/drawing/2014/main" id="{06C9A491-68AC-42E7-8771-D1FC817A0567}"/>
              </a:ext>
            </a:extLst>
          </xdr:cNvPr>
          <xdr:cNvCxnSpPr/>
        </xdr:nvCxnSpPr>
        <xdr:spPr>
          <a:xfrm flipH="1">
            <a:off x="10677525" y="6076950"/>
            <a:ext cx="381000" cy="219075"/>
          </a:xfrm>
          <a:prstGeom prst="straightConnector1">
            <a:avLst/>
          </a:prstGeom>
          <a:ln>
            <a:solidFill>
              <a:srgbClr val="FF0000"/>
            </a:solidFill>
            <a:tailEnd type="triangle"/>
          </a:ln>
        </xdr:spPr>
        <xdr:style>
          <a:lnRef idx="3">
            <a:schemeClr val="accent3"/>
          </a:lnRef>
          <a:fillRef idx="0">
            <a:schemeClr val="accent3"/>
          </a:fillRef>
          <a:effectRef idx="2">
            <a:schemeClr val="accent3"/>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1123950</xdr:colOff>
      <xdr:row>0</xdr:row>
      <xdr:rowOff>142875</xdr:rowOff>
    </xdr:from>
    <xdr:to>
      <xdr:col>1</xdr:col>
      <xdr:colOff>2123569</xdr:colOff>
      <xdr:row>0</xdr:row>
      <xdr:rowOff>1029972</xdr:rowOff>
    </xdr:to>
    <xdr:pic>
      <xdr:nvPicPr>
        <xdr:cNvPr id="3" name="Afbeelding 2">
          <a:extLst>
            <a:ext uri="{FF2B5EF4-FFF2-40B4-BE49-F238E27FC236}">
              <a16:creationId xmlns:a16="http://schemas.microsoft.com/office/drawing/2014/main" id="{B02667A0-E938-405B-B819-E4FDC700C3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3525" y="142875"/>
          <a:ext cx="999619" cy="88709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D029B6-CFE9-47DA-9622-A4C44221C8E3}" name="Tabel1" displayName="Tabel1" ref="A12:F35" totalsRowCount="1" headerRowDxfId="14" dataDxfId="13" totalsRowDxfId="12">
  <tableColumns count="6">
    <tableColumn id="1" xr3:uid="{702C109B-59DB-4176-9FF6-B6D116D9DEED}" name="Nr." totalsRowLabel="Totaal" dataDxfId="11" totalsRowDxfId="5"/>
    <tableColumn id="2" xr3:uid="{CF6480CC-50F5-42D9-9742-E2CA98F0D92B}" name="Naam Locatie" dataDxfId="10" totalsRowDxfId="4"/>
    <tableColumn id="3" xr3:uid="{78171149-142B-482C-9115-23D76112F51B}" name="Adres" dataDxfId="9" totalsRowDxfId="3"/>
    <tableColumn id="4" xr3:uid="{33349F62-92A5-4242-B54B-325A16A34F93}" name="Postcode" dataDxfId="8" totalsRowDxfId="2"/>
    <tableColumn id="5" xr3:uid="{381DC99B-D2EE-4D70-9059-551B5C80DB2F}" name="Plaats" dataDxfId="7" totalsRowDxfId="1"/>
    <tableColumn id="6" xr3:uid="{78FD4F89-5372-4059-A715-2FCA1B694C85}" name="# ll. 2021*" totalsRowFunction="sum" dataDxfId="6" totalsRowDxfId="0" dataCellStyle="Komma" totalsRowCellStyle="Komma"/>
  </tableColumns>
  <tableStyleInfo name="TableStyleMedium18" showFirstColumn="0" showLastColumn="0" showRowStripes="1" showColumnStripes="0"/>
</table>
</file>

<file path=xl/theme/theme1.xml><?xml version="1.0" encoding="utf-8"?>
<a:theme xmlns:a="http://schemas.openxmlformats.org/drawingml/2006/main" name="Kantoorthema">
  <a:themeElements>
    <a:clrScheme name="Ingenion new">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showGridLines="0" tabSelected="1" zoomScaleNormal="100" workbookViewId="0">
      <selection activeCell="E9" sqref="E9"/>
    </sheetView>
  </sheetViews>
  <sheetFormatPr defaultColWidth="9.1796875" defaultRowHeight="14.5" x14ac:dyDescent="0.35"/>
  <cols>
    <col min="1" max="1" width="31.54296875" style="2" bestFit="1" customWidth="1"/>
    <col min="2" max="2" width="131.6328125" style="2" customWidth="1"/>
    <col min="3" max="4" width="9.1796875" style="2" customWidth="1"/>
    <col min="5" max="16384" width="9.1796875" style="2"/>
  </cols>
  <sheetData>
    <row r="1" spans="1:2" ht="18.5" x14ac:dyDescent="0.35">
      <c r="A1" s="18" t="s">
        <v>1</v>
      </c>
      <c r="B1" s="18" t="s">
        <v>2</v>
      </c>
    </row>
    <row r="2" spans="1:2" ht="77.5" x14ac:dyDescent="0.35">
      <c r="A2" s="19" t="s">
        <v>0</v>
      </c>
      <c r="B2" s="20" t="s">
        <v>12</v>
      </c>
    </row>
    <row r="3" spans="1:2" ht="46.5" x14ac:dyDescent="0.35">
      <c r="A3" s="19" t="s">
        <v>0</v>
      </c>
      <c r="B3" s="20" t="s">
        <v>13</v>
      </c>
    </row>
    <row r="4" spans="1:2" ht="31" x14ac:dyDescent="0.35">
      <c r="A4" s="19" t="s">
        <v>0</v>
      </c>
      <c r="B4" s="20" t="s">
        <v>14</v>
      </c>
    </row>
    <row r="5" spans="1:2" ht="31" x14ac:dyDescent="0.35">
      <c r="A5" s="19" t="s">
        <v>0</v>
      </c>
      <c r="B5" s="20" t="s">
        <v>9</v>
      </c>
    </row>
    <row r="6" spans="1:2" ht="62" x14ac:dyDescent="0.35">
      <c r="A6" s="19" t="s">
        <v>0</v>
      </c>
      <c r="B6" s="21" t="s">
        <v>16</v>
      </c>
    </row>
    <row r="7" spans="1:2" ht="62" x14ac:dyDescent="0.35">
      <c r="A7" s="19" t="s">
        <v>0</v>
      </c>
      <c r="B7" s="20" t="s">
        <v>15</v>
      </c>
    </row>
    <row r="8" spans="1:2" ht="63" x14ac:dyDescent="0.35">
      <c r="A8" s="15" t="s">
        <v>43</v>
      </c>
      <c r="B8" s="22" t="s">
        <v>44</v>
      </c>
    </row>
    <row r="9" spans="1:2" ht="217" x14ac:dyDescent="0.35">
      <c r="A9" s="15" t="s">
        <v>45</v>
      </c>
      <c r="B9" s="22" t="s">
        <v>51</v>
      </c>
    </row>
    <row r="10" spans="1:2" ht="124" x14ac:dyDescent="0.35">
      <c r="A10" s="15" t="s">
        <v>46</v>
      </c>
      <c r="B10" s="22" t="s">
        <v>50</v>
      </c>
    </row>
    <row r="11" spans="1:2" ht="77.5" x14ac:dyDescent="0.35">
      <c r="A11" s="16" t="s">
        <v>3</v>
      </c>
      <c r="B11" s="23" t="s">
        <v>49</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5"/>
  <sheetViews>
    <sheetView showGridLines="0" topLeftCell="A13" workbookViewId="0">
      <selection activeCell="E9" sqref="E9"/>
    </sheetView>
  </sheetViews>
  <sheetFormatPr defaultColWidth="9.1796875" defaultRowHeight="14.5" zeroHeight="1" x14ac:dyDescent="0.35"/>
  <cols>
    <col min="1" max="1" width="5.81640625" style="1" bestFit="1" customWidth="1"/>
    <col min="2" max="2" width="38" style="1" customWidth="1"/>
    <col min="3" max="3" width="30" style="3" customWidth="1"/>
    <col min="4" max="4" width="12.90625" style="3" customWidth="1"/>
    <col min="5" max="5" width="10.90625" style="3" customWidth="1"/>
    <col min="6" max="6" width="12.08984375" style="3" customWidth="1"/>
    <col min="7" max="7" width="100.36328125" style="3" customWidth="1"/>
    <col min="8" max="8" width="20.81640625" style="3" customWidth="1"/>
    <col min="9" max="9" width="20.81640625" style="1" customWidth="1"/>
    <col min="10" max="16384" width="9.1796875" style="1"/>
  </cols>
  <sheetData>
    <row r="1" spans="1:8" ht="94.5" customHeight="1" x14ac:dyDescent="0.35">
      <c r="C1" s="8"/>
      <c r="D1" s="8"/>
      <c r="E1" s="7" t="s">
        <v>47</v>
      </c>
      <c r="F1" s="8"/>
      <c r="G1" s="8"/>
      <c r="H1" s="8"/>
    </row>
    <row r="2" spans="1:8" ht="26" x14ac:dyDescent="0.35">
      <c r="B2" s="45" t="s">
        <v>53</v>
      </c>
      <c r="C2" s="46"/>
      <c r="D2" s="47"/>
      <c r="E2" s="49">
        <v>0</v>
      </c>
      <c r="F2" s="50"/>
      <c r="G2" s="1"/>
      <c r="H2" s="6"/>
    </row>
    <row r="3" spans="1:8" ht="26" x14ac:dyDescent="0.35">
      <c r="B3" s="10"/>
      <c r="C3" s="11"/>
      <c r="D3" s="9"/>
      <c r="E3" s="12"/>
      <c r="F3" s="12"/>
      <c r="G3" s="1"/>
      <c r="H3" s="6"/>
    </row>
    <row r="4" spans="1:8" ht="26" x14ac:dyDescent="0.35">
      <c r="B4" s="48" t="s">
        <v>52</v>
      </c>
      <c r="C4" s="48"/>
      <c r="D4" s="48"/>
      <c r="E4" s="49">
        <v>0</v>
      </c>
      <c r="F4" s="50"/>
      <c r="G4" s="1"/>
      <c r="H4" s="6"/>
    </row>
    <row r="5" spans="1:8" ht="26" x14ac:dyDescent="0.35">
      <c r="B5" s="6"/>
      <c r="C5" s="6"/>
      <c r="D5" s="6"/>
      <c r="E5" s="6"/>
      <c r="F5" s="6"/>
      <c r="G5" s="6"/>
      <c r="H5" s="6"/>
    </row>
    <row r="6" spans="1:8" ht="26" x14ac:dyDescent="0.35">
      <c r="B6" s="48" t="s">
        <v>54</v>
      </c>
      <c r="C6" s="48"/>
      <c r="D6" s="48"/>
      <c r="E6" s="49">
        <v>0</v>
      </c>
      <c r="F6" s="50"/>
      <c r="G6" s="6"/>
      <c r="H6" s="6"/>
    </row>
    <row r="7" spans="1:8" ht="26" x14ac:dyDescent="0.35">
      <c r="B7" s="6"/>
      <c r="C7" s="6"/>
      <c r="D7" s="6"/>
      <c r="E7" s="6"/>
      <c r="F7" s="6"/>
      <c r="G7" s="43" t="s">
        <v>48</v>
      </c>
      <c r="H7" s="6"/>
    </row>
    <row r="8" spans="1:8" ht="26" x14ac:dyDescent="0.35">
      <c r="B8" s="48" t="s">
        <v>41</v>
      </c>
      <c r="C8" s="48"/>
      <c r="D8" s="48"/>
      <c r="E8" s="52">
        <v>0</v>
      </c>
      <c r="F8" s="53"/>
      <c r="G8" s="44"/>
      <c r="H8" s="6"/>
    </row>
    <row r="9" spans="1:8" ht="26" x14ac:dyDescent="0.35">
      <c r="B9" s="39" t="s">
        <v>127</v>
      </c>
      <c r="C9" s="6"/>
      <c r="D9" s="6"/>
      <c r="E9" s="6"/>
      <c r="F9" s="6"/>
      <c r="G9" s="43" t="s">
        <v>48</v>
      </c>
      <c r="H9" s="6"/>
    </row>
    <row r="10" spans="1:8" ht="26" x14ac:dyDescent="0.35">
      <c r="B10" s="48" t="s">
        <v>40</v>
      </c>
      <c r="C10" s="48"/>
      <c r="D10" s="48"/>
      <c r="E10" s="52">
        <v>0</v>
      </c>
      <c r="F10" s="53"/>
      <c r="G10" s="44"/>
      <c r="H10" s="41"/>
    </row>
    <row r="11" spans="1:8" ht="26" x14ac:dyDescent="0.35">
      <c r="B11" s="39" t="s">
        <v>39</v>
      </c>
      <c r="C11" s="6"/>
      <c r="D11" s="6"/>
      <c r="E11" s="6"/>
      <c r="F11" s="6"/>
      <c r="G11" s="6"/>
      <c r="H11" s="42"/>
    </row>
    <row r="12" spans="1:8" ht="15.5" x14ac:dyDescent="0.35">
      <c r="A12" s="25" t="s">
        <v>10</v>
      </c>
      <c r="B12" s="26" t="s">
        <v>4</v>
      </c>
      <c r="C12" s="26" t="s">
        <v>5</v>
      </c>
      <c r="D12" s="26" t="s">
        <v>6</v>
      </c>
      <c r="E12" s="26" t="s">
        <v>7</v>
      </c>
      <c r="F12" s="26" t="s">
        <v>38</v>
      </c>
      <c r="G12" s="1"/>
      <c r="H12" s="1"/>
    </row>
    <row r="13" spans="1:8" ht="15.5" x14ac:dyDescent="0.35">
      <c r="A13" s="25" t="s">
        <v>17</v>
      </c>
      <c r="B13" s="27" t="s">
        <v>55</v>
      </c>
      <c r="C13" s="28" t="s">
        <v>56</v>
      </c>
      <c r="D13" s="28" t="s">
        <v>57</v>
      </c>
      <c r="E13" s="28" t="s">
        <v>58</v>
      </c>
      <c r="F13" s="29">
        <v>153</v>
      </c>
      <c r="G13" s="1"/>
      <c r="H13" s="1"/>
    </row>
    <row r="14" spans="1:8" ht="15.5" x14ac:dyDescent="0.35">
      <c r="A14" s="25" t="s">
        <v>18</v>
      </c>
      <c r="B14" s="30" t="s">
        <v>59</v>
      </c>
      <c r="C14" s="31" t="s">
        <v>60</v>
      </c>
      <c r="D14" s="31" t="s">
        <v>61</v>
      </c>
      <c r="E14" s="31" t="s">
        <v>58</v>
      </c>
      <c r="F14" s="29">
        <v>153</v>
      </c>
      <c r="G14" s="1"/>
      <c r="H14" s="1"/>
    </row>
    <row r="15" spans="1:8" ht="15.5" x14ac:dyDescent="0.35">
      <c r="A15" s="25" t="s">
        <v>19</v>
      </c>
      <c r="B15" s="27" t="s">
        <v>62</v>
      </c>
      <c r="C15" s="27" t="s">
        <v>63</v>
      </c>
      <c r="D15" s="28" t="s">
        <v>64</v>
      </c>
      <c r="E15" s="28" t="s">
        <v>58</v>
      </c>
      <c r="F15" s="29">
        <v>193</v>
      </c>
      <c r="G15" s="1"/>
      <c r="H15" s="1"/>
    </row>
    <row r="16" spans="1:8" ht="15.5" x14ac:dyDescent="0.35">
      <c r="A16" s="25" t="s">
        <v>20</v>
      </c>
      <c r="B16" s="30" t="s">
        <v>65</v>
      </c>
      <c r="C16" s="30" t="s">
        <v>66</v>
      </c>
      <c r="D16" s="31" t="s">
        <v>67</v>
      </c>
      <c r="E16" s="31" t="s">
        <v>58</v>
      </c>
      <c r="F16" s="29">
        <v>138</v>
      </c>
      <c r="G16" s="1"/>
      <c r="H16" s="1"/>
    </row>
    <row r="17" spans="1:8" ht="15.5" x14ac:dyDescent="0.35">
      <c r="A17" s="25" t="s">
        <v>21</v>
      </c>
      <c r="B17" s="27" t="s">
        <v>68</v>
      </c>
      <c r="C17" s="28" t="s">
        <v>69</v>
      </c>
      <c r="D17" s="28" t="s">
        <v>70</v>
      </c>
      <c r="E17" s="28" t="s">
        <v>58</v>
      </c>
      <c r="F17" s="29">
        <v>124</v>
      </c>
      <c r="G17" s="1"/>
      <c r="H17" s="1"/>
    </row>
    <row r="18" spans="1:8" ht="15.5" x14ac:dyDescent="0.35">
      <c r="A18" s="25" t="s">
        <v>22</v>
      </c>
      <c r="B18" s="30" t="s">
        <v>71</v>
      </c>
      <c r="C18" s="31" t="s">
        <v>72</v>
      </c>
      <c r="D18" s="31" t="s">
        <v>73</v>
      </c>
      <c r="E18" s="31" t="s">
        <v>74</v>
      </c>
      <c r="F18" s="29">
        <v>187</v>
      </c>
      <c r="G18" s="54"/>
      <c r="H18" s="1"/>
    </row>
    <row r="19" spans="1:8" ht="15.5" x14ac:dyDescent="0.35">
      <c r="A19" s="25" t="s">
        <v>23</v>
      </c>
      <c r="B19" s="27" t="s">
        <v>75</v>
      </c>
      <c r="C19" s="27" t="s">
        <v>76</v>
      </c>
      <c r="D19" s="28" t="s">
        <v>77</v>
      </c>
      <c r="E19" s="28" t="s">
        <v>58</v>
      </c>
      <c r="F19" s="29">
        <v>207</v>
      </c>
      <c r="G19" s="1"/>
      <c r="H19" s="1"/>
    </row>
    <row r="20" spans="1:8" ht="15.5" x14ac:dyDescent="0.35">
      <c r="A20" s="25" t="s">
        <v>24</v>
      </c>
      <c r="B20" s="30" t="s">
        <v>78</v>
      </c>
      <c r="C20" s="30" t="s">
        <v>79</v>
      </c>
      <c r="D20" s="31" t="s">
        <v>80</v>
      </c>
      <c r="E20" s="31" t="s">
        <v>58</v>
      </c>
      <c r="F20" s="29">
        <v>293</v>
      </c>
      <c r="G20" s="55"/>
      <c r="H20" s="1"/>
    </row>
    <row r="21" spans="1:8" ht="15.5" x14ac:dyDescent="0.35">
      <c r="A21" s="25" t="s">
        <v>25</v>
      </c>
      <c r="B21" s="27" t="s">
        <v>81</v>
      </c>
      <c r="C21" s="28" t="s">
        <v>82</v>
      </c>
      <c r="D21" s="28" t="s">
        <v>83</v>
      </c>
      <c r="E21" s="28" t="s">
        <v>58</v>
      </c>
      <c r="F21" s="29">
        <v>116</v>
      </c>
      <c r="G21" s="1"/>
      <c r="H21" s="1"/>
    </row>
    <row r="22" spans="1:8" ht="15.5" x14ac:dyDescent="0.35">
      <c r="A22" s="25" t="s">
        <v>26</v>
      </c>
      <c r="B22" s="30" t="s">
        <v>84</v>
      </c>
      <c r="C22" s="31" t="s">
        <v>85</v>
      </c>
      <c r="D22" s="31" t="s">
        <v>86</v>
      </c>
      <c r="E22" s="31" t="s">
        <v>58</v>
      </c>
      <c r="F22" s="29"/>
      <c r="G22" s="1"/>
      <c r="H22" s="1"/>
    </row>
    <row r="23" spans="1:8" ht="15.5" x14ac:dyDescent="0.35">
      <c r="A23" s="25" t="s">
        <v>27</v>
      </c>
      <c r="B23" s="27" t="s">
        <v>87</v>
      </c>
      <c r="C23" s="27" t="s">
        <v>88</v>
      </c>
      <c r="D23" s="28" t="s">
        <v>89</v>
      </c>
      <c r="E23" s="28" t="s">
        <v>58</v>
      </c>
      <c r="F23" s="29">
        <v>433</v>
      </c>
      <c r="G23" s="1"/>
      <c r="H23" s="1"/>
    </row>
    <row r="24" spans="1:8" ht="15.5" customHeight="1" x14ac:dyDescent="0.35">
      <c r="A24" s="25" t="s">
        <v>28</v>
      </c>
      <c r="B24" s="27" t="s">
        <v>90</v>
      </c>
      <c r="C24" s="27" t="s">
        <v>91</v>
      </c>
      <c r="D24" s="28" t="s">
        <v>92</v>
      </c>
      <c r="E24" s="28" t="s">
        <v>93</v>
      </c>
      <c r="F24" s="29">
        <v>172</v>
      </c>
      <c r="G24" s="1"/>
      <c r="H24" s="1"/>
    </row>
    <row r="25" spans="1:8" ht="15.5" x14ac:dyDescent="0.35">
      <c r="A25" s="25" t="s">
        <v>29</v>
      </c>
      <c r="B25" s="32" t="s">
        <v>94</v>
      </c>
      <c r="C25" s="32" t="s">
        <v>95</v>
      </c>
      <c r="D25" s="33" t="s">
        <v>96</v>
      </c>
      <c r="E25" s="33" t="s">
        <v>58</v>
      </c>
      <c r="F25" s="34">
        <v>410</v>
      </c>
      <c r="G25" s="1"/>
      <c r="H25" s="1"/>
    </row>
    <row r="26" spans="1:8" ht="15.5" x14ac:dyDescent="0.35">
      <c r="A26" s="25" t="s">
        <v>30</v>
      </c>
      <c r="B26" s="27" t="s">
        <v>97</v>
      </c>
      <c r="C26" s="28" t="s">
        <v>98</v>
      </c>
      <c r="D26" s="28" t="s">
        <v>99</v>
      </c>
      <c r="E26" s="28" t="s">
        <v>58</v>
      </c>
      <c r="F26" s="34">
        <v>168</v>
      </c>
      <c r="G26" s="1"/>
      <c r="H26" s="1"/>
    </row>
    <row r="27" spans="1:8" ht="15.5" x14ac:dyDescent="0.35">
      <c r="A27" s="25" t="s">
        <v>31</v>
      </c>
      <c r="B27" s="27" t="s">
        <v>100</v>
      </c>
      <c r="C27" s="28" t="s">
        <v>101</v>
      </c>
      <c r="D27" s="28" t="s">
        <v>102</v>
      </c>
      <c r="E27" s="28" t="s">
        <v>58</v>
      </c>
      <c r="F27" s="34">
        <v>175</v>
      </c>
      <c r="G27" s="1"/>
      <c r="H27" s="1"/>
    </row>
    <row r="28" spans="1:8" ht="15.5" x14ac:dyDescent="0.35">
      <c r="A28" s="25" t="s">
        <v>32</v>
      </c>
      <c r="B28" s="27" t="s">
        <v>103</v>
      </c>
      <c r="C28" s="28" t="s">
        <v>104</v>
      </c>
      <c r="D28" s="28" t="s">
        <v>105</v>
      </c>
      <c r="E28" s="28" t="s">
        <v>58</v>
      </c>
      <c r="F28" s="34">
        <v>185</v>
      </c>
      <c r="G28" s="1"/>
      <c r="H28" s="1"/>
    </row>
    <row r="29" spans="1:8" ht="15.5" x14ac:dyDescent="0.35">
      <c r="A29" s="25" t="s">
        <v>33</v>
      </c>
      <c r="B29" s="30" t="s">
        <v>106</v>
      </c>
      <c r="C29" s="31" t="s">
        <v>107</v>
      </c>
      <c r="D29" s="31" t="s">
        <v>108</v>
      </c>
      <c r="E29" s="31" t="s">
        <v>58</v>
      </c>
      <c r="F29" s="34">
        <v>520</v>
      </c>
      <c r="G29" s="1"/>
      <c r="H29" s="1"/>
    </row>
    <row r="30" spans="1:8" ht="15.5" x14ac:dyDescent="0.35">
      <c r="A30" s="25" t="s">
        <v>34</v>
      </c>
      <c r="B30" s="27" t="s">
        <v>109</v>
      </c>
      <c r="C30" s="27" t="s">
        <v>110</v>
      </c>
      <c r="D30" s="28" t="s">
        <v>111</v>
      </c>
      <c r="E30" s="28" t="s">
        <v>58</v>
      </c>
      <c r="F30" s="34"/>
      <c r="G30" s="1"/>
      <c r="H30" s="1"/>
    </row>
    <row r="31" spans="1:8" ht="15.5" x14ac:dyDescent="0.35">
      <c r="A31" s="25" t="s">
        <v>35</v>
      </c>
      <c r="B31" s="30" t="s">
        <v>112</v>
      </c>
      <c r="C31" s="30" t="s">
        <v>113</v>
      </c>
      <c r="D31" s="31" t="s">
        <v>114</v>
      </c>
      <c r="E31" s="31" t="s">
        <v>58</v>
      </c>
      <c r="F31" s="34">
        <v>167</v>
      </c>
      <c r="G31" s="1"/>
      <c r="H31" s="1"/>
    </row>
    <row r="32" spans="1:8" ht="15.5" x14ac:dyDescent="0.35">
      <c r="A32" s="25" t="s">
        <v>36</v>
      </c>
      <c r="B32" s="27" t="s">
        <v>115</v>
      </c>
      <c r="C32" s="28" t="s">
        <v>116</v>
      </c>
      <c r="D32" s="28" t="s">
        <v>117</v>
      </c>
      <c r="E32" s="28" t="s">
        <v>58</v>
      </c>
      <c r="F32" s="34">
        <v>124</v>
      </c>
      <c r="G32" s="1"/>
      <c r="H32" s="1"/>
    </row>
    <row r="33" spans="1:8" ht="15.5" x14ac:dyDescent="0.35">
      <c r="A33" s="25" t="s">
        <v>118</v>
      </c>
      <c r="B33" s="27" t="s">
        <v>119</v>
      </c>
      <c r="C33" s="28" t="s">
        <v>120</v>
      </c>
      <c r="D33" s="28" t="s">
        <v>121</v>
      </c>
      <c r="E33" s="28" t="s">
        <v>122</v>
      </c>
      <c r="F33" s="34">
        <v>91</v>
      </c>
      <c r="G33" s="1"/>
      <c r="H33" s="1"/>
    </row>
    <row r="34" spans="1:8" ht="15.5" x14ac:dyDescent="0.35">
      <c r="A34" s="25" t="s">
        <v>123</v>
      </c>
      <c r="B34" s="27" t="s">
        <v>124</v>
      </c>
      <c r="C34" s="28" t="s">
        <v>125</v>
      </c>
      <c r="D34" s="28" t="s">
        <v>126</v>
      </c>
      <c r="E34" s="28" t="s">
        <v>58</v>
      </c>
      <c r="F34" s="34"/>
      <c r="G34" s="1"/>
      <c r="H34" s="1"/>
    </row>
    <row r="35" spans="1:8" ht="15.5" x14ac:dyDescent="0.35">
      <c r="A35" s="35" t="s">
        <v>8</v>
      </c>
      <c r="B35" s="36"/>
      <c r="C35" s="35"/>
      <c r="D35" s="37"/>
      <c r="E35" s="37"/>
      <c r="F35" s="38">
        <f>SUBTOTAL(109,Tabel1['# ll. 2021*])</f>
        <v>4009</v>
      </c>
      <c r="G35" s="5"/>
      <c r="H35" s="1"/>
    </row>
    <row r="36" spans="1:8" x14ac:dyDescent="0.35">
      <c r="B36" s="4"/>
      <c r="C36" s="5"/>
      <c r="D36" s="5"/>
      <c r="E36" s="5"/>
      <c r="F36" s="5"/>
      <c r="G36" s="5"/>
      <c r="H36" s="5"/>
    </row>
    <row r="37" spans="1:8" ht="31" x14ac:dyDescent="0.7">
      <c r="B37" s="24" t="s">
        <v>3</v>
      </c>
      <c r="C37" s="14">
        <f>((E2*Tabel1[[#Totals],['# ll. 2021*]])*8)+(E4*Tabel1[[#Totals],['# ll. 2021*]]*8)+E6+(E8*24*(3800/173)*450)+(E10*24*(3800/173)*12)</f>
        <v>0</v>
      </c>
      <c r="D37" s="5"/>
      <c r="E37" s="5"/>
      <c r="F37" s="17"/>
    </row>
    <row r="38" spans="1:8" x14ac:dyDescent="0.35"/>
    <row r="39" spans="1:8" x14ac:dyDescent="0.35">
      <c r="A39" s="13" t="s">
        <v>11</v>
      </c>
      <c r="B39" s="51" t="s">
        <v>37</v>
      </c>
      <c r="C39" s="51"/>
      <c r="D39" s="51"/>
      <c r="E39" s="51"/>
      <c r="F39" s="51"/>
      <c r="G39" s="51"/>
    </row>
    <row r="40" spans="1:8" x14ac:dyDescent="0.35"/>
    <row r="41" spans="1:8" x14ac:dyDescent="0.35"/>
    <row r="42" spans="1:8" x14ac:dyDescent="0.35"/>
    <row r="43" spans="1:8" x14ac:dyDescent="0.35"/>
    <row r="44" spans="1:8" x14ac:dyDescent="0.35"/>
    <row r="45" spans="1:8" x14ac:dyDescent="0.35"/>
    <row r="46" spans="1:8" x14ac:dyDescent="0.35"/>
    <row r="47" spans="1:8" x14ac:dyDescent="0.35"/>
    <row r="48" spans="1:8" x14ac:dyDescent="0.35"/>
    <row r="49" x14ac:dyDescent="0.35"/>
    <row r="50" x14ac:dyDescent="0.35"/>
    <row r="51" x14ac:dyDescent="0.35"/>
    <row r="52" x14ac:dyDescent="0.35"/>
    <row r="53" x14ac:dyDescent="0.35"/>
    <row r="54" x14ac:dyDescent="0.35"/>
    <row r="55" x14ac:dyDescent="0.35"/>
    <row r="63" ht="4" customHeight="1"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sheetData>
  <mergeCells count="11">
    <mergeCell ref="B2:D2"/>
    <mergeCell ref="B4:D4"/>
    <mergeCell ref="E2:F2"/>
    <mergeCell ref="E4:F4"/>
    <mergeCell ref="B39:G39"/>
    <mergeCell ref="B10:D10"/>
    <mergeCell ref="E10:F10"/>
    <mergeCell ref="B6:D6"/>
    <mergeCell ref="E6:F6"/>
    <mergeCell ref="B8:D8"/>
    <mergeCell ref="E8:F8"/>
  </mergeCells>
  <phoneticPr fontId="8" type="noConversion"/>
  <dataValidations count="1">
    <dataValidation type="list" allowBlank="1" showInputMessage="1" showErrorMessage="1" sqref="E10:F10 E8:F8" xr:uid="{56C8FDE0-D7B4-4C25-A7EC-3C017E9C6A8C}">
      <formula1>Instructietijden</formula1>
    </dataValidation>
  </dataValidation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3365B-7BB5-499A-A843-6A7A65D7B026}">
  <dimension ref="A1:A194"/>
  <sheetViews>
    <sheetView workbookViewId="0">
      <selection activeCell="C27" sqref="C27"/>
    </sheetView>
  </sheetViews>
  <sheetFormatPr defaultRowHeight="14.5" x14ac:dyDescent="0.35"/>
  <sheetData>
    <row r="1" spans="1:1" x14ac:dyDescent="0.35">
      <c r="A1" t="s">
        <v>42</v>
      </c>
    </row>
    <row r="2" spans="1:1" x14ac:dyDescent="0.35">
      <c r="A2" s="40">
        <v>0</v>
      </c>
    </row>
    <row r="3" spans="1:1" x14ac:dyDescent="0.35">
      <c r="A3" s="40">
        <v>1.0416666666666666E-2</v>
      </c>
    </row>
    <row r="4" spans="1:1" x14ac:dyDescent="0.35">
      <c r="A4" s="40">
        <v>2.0833333333333332E-2</v>
      </c>
    </row>
    <row r="5" spans="1:1" x14ac:dyDescent="0.35">
      <c r="A5" s="40">
        <v>3.125E-2</v>
      </c>
    </row>
    <row r="6" spans="1:1" x14ac:dyDescent="0.35">
      <c r="A6" s="40">
        <v>4.1666666666666699E-2</v>
      </c>
    </row>
    <row r="7" spans="1:1" x14ac:dyDescent="0.35">
      <c r="A7" s="40">
        <v>5.2083333333333398E-2</v>
      </c>
    </row>
    <row r="8" spans="1:1" x14ac:dyDescent="0.35">
      <c r="A8" s="40">
        <v>6.25E-2</v>
      </c>
    </row>
    <row r="9" spans="1:1" x14ac:dyDescent="0.35">
      <c r="A9" s="40">
        <v>7.2916666666666699E-2</v>
      </c>
    </row>
    <row r="10" spans="1:1" x14ac:dyDescent="0.35">
      <c r="A10" s="40">
        <v>8.3333333333333398E-2</v>
      </c>
    </row>
    <row r="11" spans="1:1" x14ac:dyDescent="0.35">
      <c r="A11" s="40">
        <v>9.375E-2</v>
      </c>
    </row>
    <row r="12" spans="1:1" x14ac:dyDescent="0.35">
      <c r="A12" s="40">
        <v>0.104166666666667</v>
      </c>
    </row>
    <row r="13" spans="1:1" x14ac:dyDescent="0.35">
      <c r="A13" s="40">
        <v>0.11458333333333399</v>
      </c>
    </row>
    <row r="14" spans="1:1" x14ac:dyDescent="0.35">
      <c r="A14" s="40">
        <v>0.125</v>
      </c>
    </row>
    <row r="15" spans="1:1" x14ac:dyDescent="0.35">
      <c r="A15" s="40">
        <v>0.13541666666666699</v>
      </c>
    </row>
    <row r="16" spans="1:1" x14ac:dyDescent="0.35">
      <c r="A16" s="40">
        <v>0.14583333333333401</v>
      </c>
    </row>
    <row r="17" spans="1:1" x14ac:dyDescent="0.35">
      <c r="A17" s="40">
        <v>0.15625</v>
      </c>
    </row>
    <row r="18" spans="1:1" x14ac:dyDescent="0.35">
      <c r="A18" s="40">
        <v>0.16666666666666699</v>
      </c>
    </row>
    <row r="19" spans="1:1" x14ac:dyDescent="0.35">
      <c r="A19" s="40">
        <v>0.17708333333333401</v>
      </c>
    </row>
    <row r="20" spans="1:1" x14ac:dyDescent="0.35">
      <c r="A20" s="40">
        <v>0.1875</v>
      </c>
    </row>
    <row r="21" spans="1:1" x14ac:dyDescent="0.35">
      <c r="A21" s="40">
        <v>0.19791666666666699</v>
      </c>
    </row>
    <row r="22" spans="1:1" x14ac:dyDescent="0.35">
      <c r="A22" s="40">
        <v>0.20833333333333401</v>
      </c>
    </row>
    <row r="23" spans="1:1" x14ac:dyDescent="0.35">
      <c r="A23" s="40">
        <v>0.21875</v>
      </c>
    </row>
    <row r="24" spans="1:1" x14ac:dyDescent="0.35">
      <c r="A24" s="40">
        <v>0.22916666666666699</v>
      </c>
    </row>
    <row r="25" spans="1:1" x14ac:dyDescent="0.35">
      <c r="A25" s="40">
        <v>0.23958333333333401</v>
      </c>
    </row>
    <row r="26" spans="1:1" x14ac:dyDescent="0.35">
      <c r="A26" s="40">
        <v>0.25</v>
      </c>
    </row>
    <row r="27" spans="1:1" x14ac:dyDescent="0.35">
      <c r="A27" s="40">
        <v>0.26041666666666702</v>
      </c>
    </row>
    <row r="28" spans="1:1" x14ac:dyDescent="0.35">
      <c r="A28" s="40">
        <v>0.27083333333333398</v>
      </c>
    </row>
    <row r="29" spans="1:1" x14ac:dyDescent="0.35">
      <c r="A29" s="40">
        <v>0.28125</v>
      </c>
    </row>
    <row r="30" spans="1:1" x14ac:dyDescent="0.35">
      <c r="A30" s="40">
        <v>0.29166666666666702</v>
      </c>
    </row>
    <row r="31" spans="1:1" x14ac:dyDescent="0.35">
      <c r="A31" s="40">
        <v>0.30208333333333398</v>
      </c>
    </row>
    <row r="32" spans="1:1" x14ac:dyDescent="0.35">
      <c r="A32" s="40">
        <v>0.3125</v>
      </c>
    </row>
    <row r="33" spans="1:1" x14ac:dyDescent="0.35">
      <c r="A33" s="40">
        <v>0.32291666666666702</v>
      </c>
    </row>
    <row r="34" spans="1:1" x14ac:dyDescent="0.35">
      <c r="A34" s="40">
        <v>0.33333333333333398</v>
      </c>
    </row>
    <row r="35" spans="1:1" x14ac:dyDescent="0.35">
      <c r="A35" s="40">
        <v>0.34375</v>
      </c>
    </row>
    <row r="36" spans="1:1" x14ac:dyDescent="0.35">
      <c r="A36" s="40">
        <v>0.35416666666666702</v>
      </c>
    </row>
    <row r="37" spans="1:1" x14ac:dyDescent="0.35">
      <c r="A37" s="40">
        <v>0.36458333333333398</v>
      </c>
    </row>
    <row r="38" spans="1:1" x14ac:dyDescent="0.35">
      <c r="A38" s="40">
        <v>0.375</v>
      </c>
    </row>
    <row r="39" spans="1:1" x14ac:dyDescent="0.35">
      <c r="A39" s="40">
        <v>0.38541666666666702</v>
      </c>
    </row>
    <row r="40" spans="1:1" x14ac:dyDescent="0.35">
      <c r="A40" s="40">
        <v>0.39583333333333398</v>
      </c>
    </row>
    <row r="41" spans="1:1" x14ac:dyDescent="0.35">
      <c r="A41" s="40">
        <v>0.40625</v>
      </c>
    </row>
    <row r="42" spans="1:1" x14ac:dyDescent="0.35">
      <c r="A42" s="40">
        <v>0.41666666666666702</v>
      </c>
    </row>
    <row r="43" spans="1:1" x14ac:dyDescent="0.35">
      <c r="A43" s="40">
        <v>0.42708333333333398</v>
      </c>
    </row>
    <row r="44" spans="1:1" x14ac:dyDescent="0.35">
      <c r="A44" s="40">
        <v>0.4375</v>
      </c>
    </row>
    <row r="45" spans="1:1" x14ac:dyDescent="0.35">
      <c r="A45" s="40">
        <v>0.44791666666666702</v>
      </c>
    </row>
    <row r="46" spans="1:1" x14ac:dyDescent="0.35">
      <c r="A46" s="40">
        <v>0.45833333333333398</v>
      </c>
    </row>
    <row r="47" spans="1:1" x14ac:dyDescent="0.35">
      <c r="A47" s="40">
        <v>0.46875</v>
      </c>
    </row>
    <row r="48" spans="1:1" x14ac:dyDescent="0.35">
      <c r="A48" s="40">
        <v>0.47916666666666702</v>
      </c>
    </row>
    <row r="49" spans="1:1" x14ac:dyDescent="0.35">
      <c r="A49" s="40">
        <v>0.48958333333333398</v>
      </c>
    </row>
    <row r="50" spans="1:1" x14ac:dyDescent="0.35">
      <c r="A50" s="40">
        <v>0.5</v>
      </c>
    </row>
    <row r="51" spans="1:1" x14ac:dyDescent="0.35">
      <c r="A51" s="40">
        <v>0.51041666666666696</v>
      </c>
    </row>
    <row r="52" spans="1:1" x14ac:dyDescent="0.35">
      <c r="A52" s="40">
        <v>0.52083333333333404</v>
      </c>
    </row>
    <row r="53" spans="1:1" x14ac:dyDescent="0.35">
      <c r="A53" s="40">
        <v>0.53125</v>
      </c>
    </row>
    <row r="54" spans="1:1" x14ac:dyDescent="0.35">
      <c r="A54" s="40">
        <v>0.54166666666666696</v>
      </c>
    </row>
    <row r="55" spans="1:1" x14ac:dyDescent="0.35">
      <c r="A55" s="40">
        <v>0.55208333333333404</v>
      </c>
    </row>
    <row r="56" spans="1:1" x14ac:dyDescent="0.35">
      <c r="A56" s="40">
        <v>0.5625</v>
      </c>
    </row>
    <row r="57" spans="1:1" x14ac:dyDescent="0.35">
      <c r="A57" s="40">
        <v>0.57291666666666696</v>
      </c>
    </row>
    <row r="58" spans="1:1" x14ac:dyDescent="0.35">
      <c r="A58" s="40">
        <v>0.58333333333333404</v>
      </c>
    </row>
    <row r="59" spans="1:1" x14ac:dyDescent="0.35">
      <c r="A59" s="40">
        <v>0.59375</v>
      </c>
    </row>
    <row r="60" spans="1:1" x14ac:dyDescent="0.35">
      <c r="A60" s="40">
        <v>0.60416666666666696</v>
      </c>
    </row>
    <row r="61" spans="1:1" x14ac:dyDescent="0.35">
      <c r="A61" s="40">
        <v>0.61458333333333404</v>
      </c>
    </row>
    <row r="62" spans="1:1" x14ac:dyDescent="0.35">
      <c r="A62" s="40">
        <v>0.625</v>
      </c>
    </row>
    <row r="63" spans="1:1" x14ac:dyDescent="0.35">
      <c r="A63" s="40">
        <v>0.63541666666666696</v>
      </c>
    </row>
    <row r="64" spans="1:1" x14ac:dyDescent="0.35">
      <c r="A64" s="40">
        <v>0.64583333333333404</v>
      </c>
    </row>
    <row r="65" spans="1:1" x14ac:dyDescent="0.35">
      <c r="A65" s="40">
        <v>0.65625</v>
      </c>
    </row>
    <row r="66" spans="1:1" x14ac:dyDescent="0.35">
      <c r="A66" s="40">
        <v>0.66666666666666696</v>
      </c>
    </row>
    <row r="67" spans="1:1" x14ac:dyDescent="0.35">
      <c r="A67" s="40">
        <v>0.67708333333333404</v>
      </c>
    </row>
    <row r="68" spans="1:1" x14ac:dyDescent="0.35">
      <c r="A68" s="40">
        <v>0.6875</v>
      </c>
    </row>
    <row r="69" spans="1:1" x14ac:dyDescent="0.35">
      <c r="A69" s="40">
        <v>0.69791666666666696</v>
      </c>
    </row>
    <row r="70" spans="1:1" x14ac:dyDescent="0.35">
      <c r="A70" s="40">
        <v>0.70833333333333404</v>
      </c>
    </row>
    <row r="71" spans="1:1" x14ac:dyDescent="0.35">
      <c r="A71" s="40">
        <v>0.71875</v>
      </c>
    </row>
    <row r="72" spans="1:1" x14ac:dyDescent="0.35">
      <c r="A72" s="40">
        <v>0.72916666666666696</v>
      </c>
    </row>
    <row r="73" spans="1:1" x14ac:dyDescent="0.35">
      <c r="A73" s="40">
        <v>0.73958333333333404</v>
      </c>
    </row>
    <row r="74" spans="1:1" x14ac:dyDescent="0.35">
      <c r="A74" s="40">
        <v>0.75</v>
      </c>
    </row>
    <row r="75" spans="1:1" x14ac:dyDescent="0.35">
      <c r="A75" s="40">
        <v>0.76041666666666696</v>
      </c>
    </row>
    <row r="76" spans="1:1" x14ac:dyDescent="0.35">
      <c r="A76" s="40">
        <v>0.77083333333333404</v>
      </c>
    </row>
    <row r="77" spans="1:1" x14ac:dyDescent="0.35">
      <c r="A77" s="40">
        <v>0.78125</v>
      </c>
    </row>
    <row r="78" spans="1:1" x14ac:dyDescent="0.35">
      <c r="A78" s="40">
        <v>0.79166666666666696</v>
      </c>
    </row>
    <row r="79" spans="1:1" x14ac:dyDescent="0.35">
      <c r="A79" s="40">
        <v>0.80208333333333404</v>
      </c>
    </row>
    <row r="80" spans="1:1" x14ac:dyDescent="0.35">
      <c r="A80" s="40">
        <v>0.8125</v>
      </c>
    </row>
    <row r="81" spans="1:1" x14ac:dyDescent="0.35">
      <c r="A81" s="40">
        <v>0.82291666666666696</v>
      </c>
    </row>
    <row r="82" spans="1:1" x14ac:dyDescent="0.35">
      <c r="A82" s="40">
        <v>0.83333333333333404</v>
      </c>
    </row>
    <row r="83" spans="1:1" x14ac:dyDescent="0.35">
      <c r="A83" s="40">
        <v>0.84375</v>
      </c>
    </row>
    <row r="84" spans="1:1" x14ac:dyDescent="0.35">
      <c r="A84" s="40">
        <v>0.85416666666666696</v>
      </c>
    </row>
    <row r="85" spans="1:1" x14ac:dyDescent="0.35">
      <c r="A85" s="40">
        <v>0.86458333333333404</v>
      </c>
    </row>
    <row r="86" spans="1:1" x14ac:dyDescent="0.35">
      <c r="A86" s="40">
        <v>0.875</v>
      </c>
    </row>
    <row r="87" spans="1:1" x14ac:dyDescent="0.35">
      <c r="A87" s="40">
        <v>0.88541666666666696</v>
      </c>
    </row>
    <row r="88" spans="1:1" x14ac:dyDescent="0.35">
      <c r="A88" s="40">
        <v>0.89583333333333404</v>
      </c>
    </row>
    <row r="89" spans="1:1" x14ac:dyDescent="0.35">
      <c r="A89" s="40">
        <v>0.90625</v>
      </c>
    </row>
    <row r="90" spans="1:1" x14ac:dyDescent="0.35">
      <c r="A90" s="40">
        <v>0.91666666666666696</v>
      </c>
    </row>
    <row r="91" spans="1:1" x14ac:dyDescent="0.35">
      <c r="A91" s="40">
        <v>0.92708333333333404</v>
      </c>
    </row>
    <row r="92" spans="1:1" x14ac:dyDescent="0.35">
      <c r="A92" s="40">
        <v>0.9375</v>
      </c>
    </row>
    <row r="93" spans="1:1" x14ac:dyDescent="0.35">
      <c r="A93" s="40">
        <v>0.94791666666666696</v>
      </c>
    </row>
    <row r="94" spans="1:1" x14ac:dyDescent="0.35">
      <c r="A94" s="40">
        <v>0.95833333333333404</v>
      </c>
    </row>
    <row r="95" spans="1:1" x14ac:dyDescent="0.35">
      <c r="A95" s="40">
        <v>0.96875</v>
      </c>
    </row>
    <row r="96" spans="1:1" x14ac:dyDescent="0.35">
      <c r="A96" s="40">
        <v>0.97916666666666696</v>
      </c>
    </row>
    <row r="97" spans="1:1" x14ac:dyDescent="0.35">
      <c r="A97" s="40">
        <v>0.98958333333333404</v>
      </c>
    </row>
    <row r="98" spans="1:1" x14ac:dyDescent="0.35">
      <c r="A98" s="40">
        <v>1</v>
      </c>
    </row>
    <row r="99" spans="1:1" x14ac:dyDescent="0.35">
      <c r="A99" s="40">
        <v>1.0104166666666701</v>
      </c>
    </row>
    <row r="100" spans="1:1" x14ac:dyDescent="0.35">
      <c r="A100" s="40">
        <v>1.0208333333333399</v>
      </c>
    </row>
    <row r="101" spans="1:1" x14ac:dyDescent="0.35">
      <c r="A101" s="40">
        <v>1.03125</v>
      </c>
    </row>
    <row r="102" spans="1:1" x14ac:dyDescent="0.35">
      <c r="A102" s="40">
        <v>1.0416666666666701</v>
      </c>
    </row>
    <row r="103" spans="1:1" x14ac:dyDescent="0.35">
      <c r="A103" s="40">
        <v>1.0520833333333399</v>
      </c>
    </row>
    <row r="104" spans="1:1" x14ac:dyDescent="0.35">
      <c r="A104" s="40">
        <v>1.0625</v>
      </c>
    </row>
    <row r="105" spans="1:1" x14ac:dyDescent="0.35">
      <c r="A105" s="40">
        <v>1.0729166666666701</v>
      </c>
    </row>
    <row r="106" spans="1:1" x14ac:dyDescent="0.35">
      <c r="A106" s="40">
        <v>1.0833333333333399</v>
      </c>
    </row>
    <row r="107" spans="1:1" x14ac:dyDescent="0.35">
      <c r="A107" s="40">
        <v>1.09375</v>
      </c>
    </row>
    <row r="108" spans="1:1" x14ac:dyDescent="0.35">
      <c r="A108" s="40">
        <v>1.1041666666666701</v>
      </c>
    </row>
    <row r="109" spans="1:1" x14ac:dyDescent="0.35">
      <c r="A109" s="40">
        <v>1.1145833333333399</v>
      </c>
    </row>
    <row r="110" spans="1:1" x14ac:dyDescent="0.35">
      <c r="A110" s="40">
        <v>1.125</v>
      </c>
    </row>
    <row r="111" spans="1:1" x14ac:dyDescent="0.35">
      <c r="A111" s="40">
        <v>1.1354166666666701</v>
      </c>
    </row>
    <row r="112" spans="1:1" x14ac:dyDescent="0.35">
      <c r="A112" s="40">
        <v>1.1458333333333399</v>
      </c>
    </row>
    <row r="113" spans="1:1" x14ac:dyDescent="0.35">
      <c r="A113" s="40">
        <v>1.15625</v>
      </c>
    </row>
    <row r="114" spans="1:1" x14ac:dyDescent="0.35">
      <c r="A114" s="40">
        <v>1.1666666666666701</v>
      </c>
    </row>
    <row r="115" spans="1:1" x14ac:dyDescent="0.35">
      <c r="A115" s="40">
        <v>1.1770833333333399</v>
      </c>
    </row>
    <row r="116" spans="1:1" x14ac:dyDescent="0.35">
      <c r="A116" s="40">
        <v>1.1875</v>
      </c>
    </row>
    <row r="117" spans="1:1" x14ac:dyDescent="0.35">
      <c r="A117" s="40">
        <v>1.1979166666666701</v>
      </c>
    </row>
    <row r="118" spans="1:1" x14ac:dyDescent="0.35">
      <c r="A118" s="40">
        <v>1.2083333333333399</v>
      </c>
    </row>
    <row r="119" spans="1:1" x14ac:dyDescent="0.35">
      <c r="A119" s="40">
        <v>1.21875</v>
      </c>
    </row>
    <row r="120" spans="1:1" x14ac:dyDescent="0.35">
      <c r="A120" s="40">
        <v>1.2291666666666701</v>
      </c>
    </row>
    <row r="121" spans="1:1" x14ac:dyDescent="0.35">
      <c r="A121" s="40">
        <v>1.2395833333333399</v>
      </c>
    </row>
    <row r="122" spans="1:1" x14ac:dyDescent="0.35">
      <c r="A122" s="40">
        <v>1.25</v>
      </c>
    </row>
    <row r="123" spans="1:1" x14ac:dyDescent="0.35">
      <c r="A123" s="40">
        <v>1.2604166666666701</v>
      </c>
    </row>
    <row r="124" spans="1:1" x14ac:dyDescent="0.35">
      <c r="A124" s="40">
        <v>1.2708333333333399</v>
      </c>
    </row>
    <row r="125" spans="1:1" x14ac:dyDescent="0.35">
      <c r="A125" s="40">
        <v>1.28125</v>
      </c>
    </row>
    <row r="126" spans="1:1" x14ac:dyDescent="0.35">
      <c r="A126" s="40">
        <v>1.2916666666666701</v>
      </c>
    </row>
    <row r="127" spans="1:1" x14ac:dyDescent="0.35">
      <c r="A127" s="40">
        <v>1.3020833333333399</v>
      </c>
    </row>
    <row r="128" spans="1:1" x14ac:dyDescent="0.35">
      <c r="A128" s="40">
        <v>1.3125</v>
      </c>
    </row>
    <row r="129" spans="1:1" x14ac:dyDescent="0.35">
      <c r="A129" s="40">
        <v>1.3229166666666701</v>
      </c>
    </row>
    <row r="130" spans="1:1" x14ac:dyDescent="0.35">
      <c r="A130" s="40">
        <v>1.3333333333333399</v>
      </c>
    </row>
    <row r="131" spans="1:1" x14ac:dyDescent="0.35">
      <c r="A131" s="40">
        <v>1.34375</v>
      </c>
    </row>
    <row r="132" spans="1:1" x14ac:dyDescent="0.35">
      <c r="A132" s="40">
        <v>1.3541666666666701</v>
      </c>
    </row>
    <row r="133" spans="1:1" x14ac:dyDescent="0.35">
      <c r="A133" s="40">
        <v>1.3645833333333399</v>
      </c>
    </row>
    <row r="134" spans="1:1" x14ac:dyDescent="0.35">
      <c r="A134" s="40">
        <v>1.375</v>
      </c>
    </row>
    <row r="135" spans="1:1" x14ac:dyDescent="0.35">
      <c r="A135" s="40">
        <v>1.3854166666666701</v>
      </c>
    </row>
    <row r="136" spans="1:1" x14ac:dyDescent="0.35">
      <c r="A136" s="40">
        <v>1.3958333333333399</v>
      </c>
    </row>
    <row r="137" spans="1:1" x14ac:dyDescent="0.35">
      <c r="A137" s="40">
        <v>1.40625</v>
      </c>
    </row>
    <row r="138" spans="1:1" x14ac:dyDescent="0.35">
      <c r="A138" s="40">
        <v>1.4166666666666701</v>
      </c>
    </row>
    <row r="139" spans="1:1" x14ac:dyDescent="0.35">
      <c r="A139" s="40">
        <v>1.4270833333333399</v>
      </c>
    </row>
    <row r="140" spans="1:1" x14ac:dyDescent="0.35">
      <c r="A140" s="40">
        <v>1.4375</v>
      </c>
    </row>
    <row r="141" spans="1:1" x14ac:dyDescent="0.35">
      <c r="A141" s="40">
        <v>1.4479166666666701</v>
      </c>
    </row>
    <row r="142" spans="1:1" x14ac:dyDescent="0.35">
      <c r="A142" s="40">
        <v>1.4583333333333399</v>
      </c>
    </row>
    <row r="143" spans="1:1" x14ac:dyDescent="0.35">
      <c r="A143" s="40">
        <v>1.46875</v>
      </c>
    </row>
    <row r="144" spans="1:1" x14ac:dyDescent="0.35">
      <c r="A144" s="40">
        <v>1.4791666666666701</v>
      </c>
    </row>
    <row r="145" spans="1:1" x14ac:dyDescent="0.35">
      <c r="A145" s="40">
        <v>1.4895833333333399</v>
      </c>
    </row>
    <row r="146" spans="1:1" x14ac:dyDescent="0.35">
      <c r="A146" s="40">
        <v>1.5</v>
      </c>
    </row>
    <row r="147" spans="1:1" x14ac:dyDescent="0.35">
      <c r="A147" s="40">
        <v>1.5104166666666701</v>
      </c>
    </row>
    <row r="148" spans="1:1" x14ac:dyDescent="0.35">
      <c r="A148" s="40">
        <v>1.5208333333333399</v>
      </c>
    </row>
    <row r="149" spans="1:1" x14ac:dyDescent="0.35">
      <c r="A149" s="40">
        <v>1.53125</v>
      </c>
    </row>
    <row r="150" spans="1:1" x14ac:dyDescent="0.35">
      <c r="A150" s="40">
        <v>1.5416666666666701</v>
      </c>
    </row>
    <row r="151" spans="1:1" x14ac:dyDescent="0.35">
      <c r="A151" s="40">
        <v>1.5520833333333399</v>
      </c>
    </row>
    <row r="152" spans="1:1" x14ac:dyDescent="0.35">
      <c r="A152" s="40">
        <v>1.5625</v>
      </c>
    </row>
    <row r="153" spans="1:1" x14ac:dyDescent="0.35">
      <c r="A153" s="40">
        <v>1.5729166666666701</v>
      </c>
    </row>
    <row r="154" spans="1:1" x14ac:dyDescent="0.35">
      <c r="A154" s="40">
        <v>1.5833333333333399</v>
      </c>
    </row>
    <row r="155" spans="1:1" x14ac:dyDescent="0.35">
      <c r="A155" s="40">
        <v>1.59375</v>
      </c>
    </row>
    <row r="156" spans="1:1" x14ac:dyDescent="0.35">
      <c r="A156" s="40">
        <v>1.6041666666666701</v>
      </c>
    </row>
    <row r="157" spans="1:1" x14ac:dyDescent="0.35">
      <c r="A157" s="40">
        <v>1.6145833333333399</v>
      </c>
    </row>
    <row r="158" spans="1:1" x14ac:dyDescent="0.35">
      <c r="A158" s="40">
        <v>1.625</v>
      </c>
    </row>
    <row r="159" spans="1:1" x14ac:dyDescent="0.35">
      <c r="A159" s="40">
        <v>1.6354166666666701</v>
      </c>
    </row>
    <row r="160" spans="1:1" x14ac:dyDescent="0.35">
      <c r="A160" s="40">
        <v>1.6458333333333399</v>
      </c>
    </row>
    <row r="161" spans="1:1" x14ac:dyDescent="0.35">
      <c r="A161" s="40">
        <v>1.65625</v>
      </c>
    </row>
    <row r="162" spans="1:1" x14ac:dyDescent="0.35">
      <c r="A162" s="40">
        <v>1.6666666666666701</v>
      </c>
    </row>
    <row r="163" spans="1:1" x14ac:dyDescent="0.35">
      <c r="A163" s="40"/>
    </row>
    <row r="164" spans="1:1" x14ac:dyDescent="0.35">
      <c r="A164" s="40"/>
    </row>
    <row r="165" spans="1:1" x14ac:dyDescent="0.35">
      <c r="A165" s="40"/>
    </row>
    <row r="166" spans="1:1" x14ac:dyDescent="0.35">
      <c r="A166" s="40"/>
    </row>
    <row r="167" spans="1:1" x14ac:dyDescent="0.35">
      <c r="A167" s="40"/>
    </row>
    <row r="168" spans="1:1" x14ac:dyDescent="0.35">
      <c r="A168" s="40"/>
    </row>
    <row r="169" spans="1:1" x14ac:dyDescent="0.35">
      <c r="A169" s="40"/>
    </row>
    <row r="170" spans="1:1" x14ac:dyDescent="0.35">
      <c r="A170" s="40"/>
    </row>
    <row r="171" spans="1:1" x14ac:dyDescent="0.35">
      <c r="A171" s="40"/>
    </row>
    <row r="172" spans="1:1" x14ac:dyDescent="0.35">
      <c r="A172" s="40"/>
    </row>
    <row r="173" spans="1:1" x14ac:dyDescent="0.35">
      <c r="A173" s="40"/>
    </row>
    <row r="174" spans="1:1" x14ac:dyDescent="0.35">
      <c r="A174" s="40"/>
    </row>
    <row r="175" spans="1:1" x14ac:dyDescent="0.35">
      <c r="A175" s="40"/>
    </row>
    <row r="176" spans="1:1" x14ac:dyDescent="0.35">
      <c r="A176" s="40"/>
    </row>
    <row r="177" spans="1:1" x14ac:dyDescent="0.35">
      <c r="A177" s="40"/>
    </row>
    <row r="178" spans="1:1" x14ac:dyDescent="0.35">
      <c r="A178" s="40"/>
    </row>
    <row r="179" spans="1:1" x14ac:dyDescent="0.35">
      <c r="A179" s="40"/>
    </row>
    <row r="180" spans="1:1" x14ac:dyDescent="0.35">
      <c r="A180" s="40"/>
    </row>
    <row r="181" spans="1:1" x14ac:dyDescent="0.35">
      <c r="A181" s="40"/>
    </row>
    <row r="182" spans="1:1" x14ac:dyDescent="0.35">
      <c r="A182" s="40"/>
    </row>
    <row r="183" spans="1:1" x14ac:dyDescent="0.35">
      <c r="A183" s="40"/>
    </row>
    <row r="184" spans="1:1" x14ac:dyDescent="0.35">
      <c r="A184" s="40"/>
    </row>
    <row r="185" spans="1:1" x14ac:dyDescent="0.35">
      <c r="A185" s="40"/>
    </row>
    <row r="186" spans="1:1" x14ac:dyDescent="0.35">
      <c r="A186" s="40"/>
    </row>
    <row r="187" spans="1:1" x14ac:dyDescent="0.35">
      <c r="A187" s="40"/>
    </row>
    <row r="188" spans="1:1" x14ac:dyDescent="0.35">
      <c r="A188" s="40"/>
    </row>
    <row r="189" spans="1:1" x14ac:dyDescent="0.35">
      <c r="A189" s="40"/>
    </row>
    <row r="190" spans="1:1" x14ac:dyDescent="0.35">
      <c r="A190" s="40"/>
    </row>
    <row r="191" spans="1:1" x14ac:dyDescent="0.35">
      <c r="A191" s="40"/>
    </row>
    <row r="192" spans="1:1" x14ac:dyDescent="0.35">
      <c r="A192" s="40"/>
    </row>
    <row r="193" spans="1:1" x14ac:dyDescent="0.35">
      <c r="A193" s="40"/>
    </row>
    <row r="194" spans="1:1" x14ac:dyDescent="0.35">
      <c r="A194" s="4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8e0e575-8568-4af1-85ef-794ef5b1c2ae">
      <UserInfo>
        <DisplayName/>
        <AccountId xsi:nil="true"/>
        <AccountType/>
      </UserInfo>
    </SharedWithUsers>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9C91DF2-51C7-4E0C-97C5-8C173B171CF6}">
  <ds:schemaRefs>
    <ds:schemaRef ds:uri="http://schemas.microsoft.com/sharepoint/v3/contenttype/forms"/>
  </ds:schemaRefs>
</ds:datastoreItem>
</file>

<file path=customXml/itemProps2.xml><?xml version="1.0" encoding="utf-8"?>
<ds:datastoreItem xmlns:ds="http://schemas.openxmlformats.org/officeDocument/2006/customXml" ds:itemID="{67283717-1730-4B80-A52F-216436EA91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A1AF23-6C63-4EEE-8BDE-C4A38D7601E0}">
  <ds:schemaRefs>
    <ds:schemaRef ds:uri="http://schemas.microsoft.com/office/2006/documentManagement/types"/>
    <ds:schemaRef ds:uri="http://schemas.microsoft.com/office/infopath/2007/PartnerControls"/>
    <ds:schemaRef ds:uri="009c04d6-680e-4a27-a7fb-7a204180ffb4"/>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 ds:uri="f8e0e575-8568-4af1-85ef-794ef5b1c2ae"/>
  </ds:schemaRefs>
</ds:datastoreItem>
</file>

<file path=customXml/itemProps4.xml><?xml version="1.0" encoding="utf-8"?>
<ds:datastoreItem xmlns:ds="http://schemas.openxmlformats.org/officeDocument/2006/customXml" ds:itemID="{626CF006-4CEC-4A76-B15D-3DAFF5BADEE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Toelichting</vt:lpstr>
      <vt:lpstr>Totaalprijs IT-beheer</vt:lpstr>
      <vt:lpstr>Blad1</vt:lpstr>
      <vt:lpstr>Instructietijden</vt:lpstr>
    </vt:vector>
  </TitlesOfParts>
  <Company>TU/e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cp:lastPrinted>2015-11-10T12:01:33Z</cp:lastPrinted>
  <dcterms:created xsi:type="dcterms:W3CDTF">2012-01-03T10:17:36Z</dcterms:created>
  <dcterms:modified xsi:type="dcterms:W3CDTF">2022-03-09T15:23:37Z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SharedWithUsers">
    <vt:lpwstr/>
  </property>
</Properties>
</file>